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V:\Business\Financial Services\AD of Accounting\Website updates\"/>
    </mc:Choice>
  </mc:AlternateContent>
  <xr:revisionPtr revIDLastSave="0" documentId="13_ncr:1_{5B54CEAA-ACDE-46C3-B930-D892B4F9671F}" xr6:coauthVersionLast="47" xr6:coauthVersionMax="47" xr10:uidLastSave="{00000000-0000-0000-0000-000000000000}"/>
  <bookViews>
    <workbookView xWindow="28680" yWindow="-120" windowWidth="29040" windowHeight="15720" tabRatio="599" xr2:uid="{00000000-000D-0000-FFFF-FFFF00000000}"/>
  </bookViews>
  <sheets>
    <sheet name="Budget" sheetId="23" r:id="rId1"/>
    <sheet name="Expenses" sheetId="2" r:id="rId2"/>
    <sheet name="Salaries" sheetId="20" r:id="rId3"/>
    <sheet name="Travel" sheetId="15" r:id="rId4"/>
    <sheet name="Supplies" sheetId="5" r:id="rId5"/>
    <sheet name="Other" sheetId="11" r:id="rId6"/>
    <sheet name="Printing" sheetId="9" r:id="rId7"/>
    <sheet name="Per Diem" sheetId="2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0" l="1"/>
  <c r="D23" i="2" s="1"/>
  <c r="C1" i="20"/>
  <c r="D13" i="2" s="1"/>
  <c r="C7" i="20"/>
  <c r="D14" i="2" s="1"/>
  <c r="C20" i="20"/>
  <c r="D15" i="2" s="1"/>
  <c r="C25" i="20"/>
  <c r="D16" i="2" s="1"/>
  <c r="C30" i="20"/>
  <c r="D17" i="2" s="1"/>
  <c r="C35" i="20"/>
  <c r="D18" i="2"/>
  <c r="C40" i="20"/>
  <c r="D19" i="2" s="1"/>
  <c r="C45" i="20"/>
  <c r="C50" i="20"/>
  <c r="C55" i="20"/>
  <c r="D21" i="2" s="1"/>
  <c r="C60" i="20"/>
  <c r="C65" i="20"/>
  <c r="C40" i="15"/>
  <c r="D30" i="2" s="1"/>
  <c r="C26" i="15"/>
  <c r="D29" i="2" s="1"/>
  <c r="C20" i="23"/>
  <c r="C1" i="15"/>
  <c r="D27" i="2" s="1"/>
  <c r="C12" i="15"/>
  <c r="D28" i="2"/>
  <c r="D4" i="5"/>
  <c r="D18" i="5"/>
  <c r="D29" i="5"/>
  <c r="D34" i="5"/>
  <c r="D39" i="5"/>
  <c r="D37" i="2"/>
  <c r="C4" i="11"/>
  <c r="D38" i="2" s="1"/>
  <c r="C14" i="11"/>
  <c r="C21" i="11"/>
  <c r="C1" i="11" s="1"/>
  <c r="C1" i="9"/>
  <c r="D40" i="2" s="1"/>
  <c r="E15" i="23" s="1"/>
  <c r="G15" i="23" s="1"/>
  <c r="C1" i="21"/>
  <c r="D41" i="2" s="1"/>
  <c r="C11" i="21"/>
  <c r="D42" i="2" s="1"/>
  <c r="D20" i="2" l="1"/>
  <c r="D26" i="2"/>
  <c r="E9" i="23" s="1"/>
  <c r="G9" i="23" s="1"/>
  <c r="E17" i="23"/>
  <c r="G17" i="23" s="1"/>
  <c r="D1" i="5"/>
  <c r="D36" i="2" s="1"/>
  <c r="E11" i="23" s="1"/>
  <c r="G11" i="23" s="1"/>
  <c r="D22" i="2"/>
  <c r="D12" i="2" s="1"/>
  <c r="D39" i="2"/>
  <c r="E13" i="23"/>
  <c r="G13" i="23" s="1"/>
  <c r="D35" i="2"/>
  <c r="D47" i="2" l="1"/>
  <c r="E7" i="23"/>
  <c r="E20" i="23" l="1"/>
  <c r="G7" i="23"/>
  <c r="G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Prototype</author>
  </authors>
  <commentList>
    <comment ref="A1" authorId="0" shapeId="0" xr:uid="{00000000-0006-0000-0000-000001000000}">
      <text>
        <r>
          <rPr>
            <b/>
            <sz val="8"/>
            <color indexed="81"/>
            <rFont val="Tahoma"/>
            <family val="2"/>
          </rPr>
          <t>Prototype:</t>
        </r>
        <r>
          <rPr>
            <sz val="8"/>
            <color indexed="81"/>
            <rFont val="Tahoma"/>
            <family val="2"/>
          </rPr>
          <t xml:space="preserve">
Enter name of project.</t>
        </r>
      </text>
    </comment>
    <comment ref="C5" authorId="0" shapeId="0" xr:uid="{00000000-0006-0000-0000-000002000000}">
      <text>
        <r>
          <rPr>
            <b/>
            <sz val="8"/>
            <color indexed="81"/>
            <rFont val="Tahoma"/>
            <family val="2"/>
          </rPr>
          <t>Prototype:</t>
        </r>
        <r>
          <rPr>
            <sz val="8"/>
            <color indexed="81"/>
            <rFont val="Tahoma"/>
            <family val="2"/>
          </rPr>
          <t xml:space="preserve">
Enter budget as shown on your monthly report.  Indirect should not be included.</t>
        </r>
      </text>
    </comment>
    <comment ref="E5" authorId="0" shapeId="0" xr:uid="{00000000-0006-0000-0000-000003000000}">
      <text>
        <r>
          <rPr>
            <b/>
            <sz val="8"/>
            <color indexed="81"/>
            <rFont val="Tahoma"/>
            <family val="2"/>
          </rPr>
          <t>Prototype:</t>
        </r>
        <r>
          <rPr>
            <sz val="8"/>
            <color indexed="81"/>
            <rFont val="Tahoma"/>
            <family val="2"/>
          </rPr>
          <t xml:space="preserve">
The cells in this column are linked.  Do not enter anything in column E.</t>
        </r>
      </text>
    </comment>
    <comment ref="E20" authorId="0" shapeId="0" xr:uid="{00000000-0006-0000-0000-000004000000}">
      <text>
        <r>
          <rPr>
            <b/>
            <sz val="8"/>
            <color indexed="81"/>
            <rFont val="Tahoma"/>
            <family val="2"/>
          </rPr>
          <t>Prototype:</t>
        </r>
        <r>
          <rPr>
            <sz val="8"/>
            <color indexed="81"/>
            <rFont val="Tahoma"/>
            <family val="2"/>
          </rPr>
          <t xml:space="preserve">
Should match total on the Expenses  Spreadsheet.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Prototype</author>
  </authors>
  <commentList>
    <comment ref="A1" authorId="0" shapeId="0" xr:uid="{00000000-0006-0000-0100-000001000000}">
      <text>
        <r>
          <rPr>
            <b/>
            <sz val="8"/>
            <color indexed="81"/>
            <rFont val="Tahoma"/>
            <family val="2"/>
          </rPr>
          <t>Prototype:</t>
        </r>
        <r>
          <rPr>
            <sz val="8"/>
            <color indexed="81"/>
            <rFont val="Tahoma"/>
            <family val="2"/>
          </rPr>
          <t xml:space="preserve">
Do not enter anything in Cell D.  </t>
        </r>
      </text>
    </comment>
    <comment ref="B12" authorId="0" shapeId="0" xr:uid="{00000000-0006-0000-0100-000002000000}">
      <text>
        <r>
          <rPr>
            <b/>
            <sz val="8"/>
            <color indexed="81"/>
            <rFont val="Tahoma"/>
            <family val="2"/>
          </rPr>
          <t>Prototype:</t>
        </r>
        <r>
          <rPr>
            <sz val="8"/>
            <color indexed="81"/>
            <rFont val="Tahoma"/>
            <family val="2"/>
          </rPr>
          <t xml:space="preserve">
You can enter the total for the month in the salaries section.  The total for the month can be found on the monthly grant report.  The actual  names can be entered  (you will have to request that info from Grants Accountant as needed).</t>
        </r>
      </text>
    </comment>
    <comment ref="A13" authorId="0" shapeId="0" xr:uid="{00000000-0006-0000-0100-000003000000}">
      <text>
        <r>
          <rPr>
            <b/>
            <sz val="8"/>
            <color indexed="81"/>
            <rFont val="Tahoma"/>
            <family val="2"/>
          </rPr>
          <t>Prototype:</t>
        </r>
        <r>
          <rPr>
            <sz val="8"/>
            <color indexed="81"/>
            <rFont val="Tahoma"/>
            <family val="2"/>
          </rPr>
          <t xml:space="preserve">
Account Numbers:  
511100 and 511110</t>
        </r>
      </text>
    </comment>
    <comment ref="A15" authorId="0" shapeId="0" xr:uid="{00000000-0006-0000-0100-000004000000}">
      <text>
        <r>
          <rPr>
            <b/>
            <sz val="8"/>
            <color indexed="81"/>
            <rFont val="Tahoma"/>
            <family val="2"/>
          </rPr>
          <t>Prototype:</t>
        </r>
        <r>
          <rPr>
            <sz val="8"/>
            <color indexed="81"/>
            <rFont val="Tahoma"/>
            <family val="2"/>
          </rPr>
          <t xml:space="preserve">
Account Numbers:
521100 and 521110</t>
        </r>
      </text>
    </comment>
    <comment ref="A16" authorId="0" shapeId="0" xr:uid="{00000000-0006-0000-0100-000005000000}">
      <text>
        <r>
          <rPr>
            <b/>
            <sz val="8"/>
            <color indexed="81"/>
            <rFont val="Tahoma"/>
            <family val="2"/>
          </rPr>
          <t>Prototype:</t>
        </r>
        <r>
          <rPr>
            <sz val="8"/>
            <color indexed="81"/>
            <rFont val="Tahoma"/>
            <family val="2"/>
          </rPr>
          <t xml:space="preserve">
Account numbers:
522100 and 522110</t>
        </r>
      </text>
    </comment>
    <comment ref="A19" authorId="0" shapeId="0" xr:uid="{00000000-0006-0000-0100-000006000000}">
      <text>
        <r>
          <rPr>
            <b/>
            <sz val="8"/>
            <color indexed="81"/>
            <rFont val="Tahoma"/>
            <family val="2"/>
          </rPr>
          <t>Prototype:</t>
        </r>
        <r>
          <rPr>
            <sz val="8"/>
            <color indexed="81"/>
            <rFont val="Tahoma"/>
            <family val="2"/>
          </rPr>
          <t xml:space="preserve">
Account numbers: 
525130 and 525150</t>
        </r>
      </text>
    </comment>
    <comment ref="A20" authorId="0" shapeId="0" xr:uid="{00000000-0006-0000-0100-000007000000}">
      <text>
        <r>
          <rPr>
            <b/>
            <sz val="8"/>
            <color indexed="81"/>
            <rFont val="Tahoma"/>
            <family val="2"/>
          </rPr>
          <t>Prototype:</t>
        </r>
        <r>
          <rPr>
            <sz val="8"/>
            <color indexed="81"/>
            <rFont val="Tahoma"/>
            <family val="2"/>
          </rPr>
          <t xml:space="preserve">
Account numbers:
551100 and 551200
</t>
        </r>
      </text>
    </comment>
    <comment ref="A21" authorId="0" shapeId="0" xr:uid="{00000000-0006-0000-0100-000008000000}">
      <text>
        <r>
          <rPr>
            <b/>
            <sz val="8"/>
            <color indexed="81"/>
            <rFont val="Tahoma"/>
            <family val="2"/>
          </rPr>
          <t>Prototype:</t>
        </r>
        <r>
          <rPr>
            <sz val="8"/>
            <color indexed="81"/>
            <rFont val="Tahoma"/>
            <family val="2"/>
          </rPr>
          <t xml:space="preserve">
Account numbers:
552100, 552200, 
552210, and 552220</t>
        </r>
      </text>
    </comment>
    <comment ref="A22" authorId="0" shapeId="0" xr:uid="{00000000-0006-0000-0100-000009000000}">
      <text>
        <r>
          <rPr>
            <b/>
            <sz val="8"/>
            <color indexed="81"/>
            <rFont val="Tahoma"/>
            <family val="2"/>
          </rPr>
          <t>Prototype:</t>
        </r>
        <r>
          <rPr>
            <sz val="8"/>
            <color indexed="81"/>
            <rFont val="Tahoma"/>
            <family val="2"/>
          </rPr>
          <t xml:space="preserve">
Account numbers:
553100, 553110
553120, 553130, and 
553200 (Life Ins)</t>
        </r>
      </text>
    </comment>
    <comment ref="B26" authorId="0" shapeId="0" xr:uid="{00000000-0006-0000-0100-00000A000000}">
      <text>
        <r>
          <rPr>
            <b/>
            <sz val="8"/>
            <color indexed="81"/>
            <rFont val="Tahoma"/>
            <family val="2"/>
          </rPr>
          <t>Prototype:</t>
        </r>
        <r>
          <rPr>
            <sz val="8"/>
            <color indexed="81"/>
            <rFont val="Tahoma"/>
            <family val="2"/>
          </rPr>
          <t xml:space="preserve">
VSU Employee Travel</t>
        </r>
      </text>
    </comment>
  </commentList>
</comments>
</file>

<file path=xl/sharedStrings.xml><?xml version="1.0" encoding="utf-8"?>
<sst xmlns="http://schemas.openxmlformats.org/spreadsheetml/2006/main" count="80" uniqueCount="66">
  <si>
    <t>Travel</t>
  </si>
  <si>
    <t>Operating Expenses</t>
  </si>
  <si>
    <t>Supplies</t>
  </si>
  <si>
    <t>Fund</t>
  </si>
  <si>
    <t>Program</t>
  </si>
  <si>
    <t>Class</t>
  </si>
  <si>
    <t>Department</t>
  </si>
  <si>
    <t>Publications and Printing</t>
  </si>
  <si>
    <t>Graduate Assistants</t>
  </si>
  <si>
    <t>Student Assistants</t>
  </si>
  <si>
    <t>Supplies - Postage</t>
  </si>
  <si>
    <t>Registrations</t>
  </si>
  <si>
    <t>Travel of Employees</t>
  </si>
  <si>
    <t>Travel - Mileage</t>
  </si>
  <si>
    <t>TOTAL EXPENDITURES</t>
  </si>
  <si>
    <t>Other</t>
  </si>
  <si>
    <t>Project ID</t>
  </si>
  <si>
    <t>Staff</t>
  </si>
  <si>
    <t>Casual Labor</t>
  </si>
  <si>
    <t>Prof/Admin</t>
  </si>
  <si>
    <t>Summer Faculty</t>
  </si>
  <si>
    <t>Regular Faculty</t>
  </si>
  <si>
    <t>Fica/Fica-Med</t>
  </si>
  <si>
    <t>Retirement</t>
  </si>
  <si>
    <t xml:space="preserve">TOTAL SUPPLIES </t>
  </si>
  <si>
    <t>Supplies - Pcard</t>
  </si>
  <si>
    <t>Supplies - Warehouse Purchase</t>
  </si>
  <si>
    <t>Supplies - Postage (Campus Mail)</t>
  </si>
  <si>
    <t>TOTAL OTHER</t>
  </si>
  <si>
    <t>Other Exp. (Pcard)</t>
  </si>
  <si>
    <t>Personal Services</t>
  </si>
  <si>
    <t>Salaries-Reg. Faculty</t>
  </si>
  <si>
    <t>Salaries-Prof/Admin</t>
  </si>
  <si>
    <t>Salaries-Staff</t>
  </si>
  <si>
    <t>Graduate Assistant</t>
  </si>
  <si>
    <t>Student Assistant</t>
  </si>
  <si>
    <t>Fica</t>
  </si>
  <si>
    <t>Fica Med</t>
  </si>
  <si>
    <t>Group Insurance</t>
  </si>
  <si>
    <t>Group Health Insurance</t>
  </si>
  <si>
    <t>Group Insurance- Life</t>
  </si>
  <si>
    <t>Per Diem-Consultant</t>
  </si>
  <si>
    <t>Per Diem-Reimb</t>
  </si>
  <si>
    <t>Approved Budget</t>
  </si>
  <si>
    <t>TOTAL</t>
  </si>
  <si>
    <t>Description</t>
  </si>
  <si>
    <t>Expenditures</t>
  </si>
  <si>
    <t>Salaries &amp; Fringes</t>
  </si>
  <si>
    <t>Amount</t>
  </si>
  <si>
    <t>Remaining</t>
  </si>
  <si>
    <t>Pubication &amp; Printing</t>
  </si>
  <si>
    <t xml:space="preserve">Per Diem &amp; Fees </t>
  </si>
  <si>
    <t>Reconcile the monthly report to your records.  Please note that expenditures turned near the end of</t>
  </si>
  <si>
    <t xml:space="preserve">a month may not show up until the following month.  If you have questions, please contact </t>
  </si>
  <si>
    <t>Travel - Non-employees</t>
  </si>
  <si>
    <t>Travel - Non-employee Mileage</t>
  </si>
  <si>
    <t>Extra Pay</t>
  </si>
  <si>
    <t>Extra Pay - Faculty</t>
  </si>
  <si>
    <t>Other Exp. (ePro or Purchasing)</t>
  </si>
  <si>
    <t>Supplies - (ePro)</t>
  </si>
  <si>
    <t>Supplies - Purchasing, not in ePro</t>
  </si>
  <si>
    <t>FY22 Grant Expenditure Worksheet</t>
  </si>
  <si>
    <t xml:space="preserve">FY 25 Budget for </t>
  </si>
  <si>
    <t>amount remaining column in the approved budget section.  Make sure that cells are linked correctly.</t>
  </si>
  <si>
    <r>
      <t>the Restricted Funds Accountant at fsgrants</t>
    </r>
    <r>
      <rPr>
        <u/>
        <sz val="10"/>
        <rFont val="Times New Roman"/>
        <family val="1"/>
      </rPr>
      <t>@valdosta.edu</t>
    </r>
    <r>
      <rPr>
        <sz val="10"/>
        <rFont val="Times New Roman"/>
        <family val="1"/>
      </rPr>
      <t xml:space="preserve"> or ext. 5708.</t>
    </r>
  </si>
  <si>
    <t>NOTE:  At year end (June 30th) a new file should be started for the new year.  Enter the totals in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</si>
</sst>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1" formatCode="_(* #,##0_);_(* \(#,##0\);_(* &quot;-&quot;_);_(@_)"/>
    <numFmt numFmtId="43" formatCode="_(* #,##0.00_);_(* \(#,##0.00\);_(* &quot;-&quot;??_);_(@_)"/>
    <numFmt numFmtId="164" formatCode="0_);\(0\)"/>
    <numFmt numFmtId="165" formatCode="_(* #,##0.00_);_(* \(#,##0.00\);_(* &quot;-&quot;_);_(@_)"/>
    <numFmt numFmtId="166" formatCode="mmmm\ d\,\ yyyy"/>
    <numFmt numFmtId="167" formatCode="0.00_)"/>
    <numFmt numFmtId="168" formatCode="0.000_)"/>
  </numFmts>
  <fonts count="17" x14ac:knownFonts="1">
    <font>
      <sz val="10"/>
      <name val="Arial"/>
    </font>
    <font>
      <sz val="10"/>
      <name val="Arial"/>
      <family val="2"/>
    </font>
    <font>
      <b/>
      <sz val="10"/>
      <name val="Arial"/>
      <family val="2"/>
    </font>
    <font>
      <sz val="8"/>
      <name val="Arial"/>
      <family val="2"/>
    </font>
    <font>
      <sz val="10"/>
      <name val="Arial"/>
      <family val="2"/>
    </font>
    <font>
      <b/>
      <sz val="12"/>
      <name val="Arial"/>
      <family val="2"/>
    </font>
    <font>
      <sz val="8"/>
      <color indexed="81"/>
      <name val="Tahoma"/>
      <family val="2"/>
    </font>
    <font>
      <b/>
      <sz val="8"/>
      <color indexed="81"/>
      <name val="Tahoma"/>
      <family val="2"/>
    </font>
    <font>
      <sz val="11"/>
      <name val="Tms Rmn"/>
      <family val="1"/>
    </font>
    <font>
      <b/>
      <sz val="18"/>
      <name val="Arial"/>
      <family val="2"/>
    </font>
    <font>
      <b/>
      <sz val="12"/>
      <name val="Arial"/>
      <family val="2"/>
    </font>
    <font>
      <b/>
      <i/>
      <sz val="16"/>
      <name val="Helv"/>
    </font>
    <font>
      <sz val="10"/>
      <name val="Times New Roman"/>
      <family val="1"/>
    </font>
    <font>
      <b/>
      <sz val="10"/>
      <name val="Times New Roman"/>
      <family val="1"/>
    </font>
    <font>
      <u/>
      <sz val="10"/>
      <name val="Times New Roman"/>
      <family val="1"/>
    </font>
    <font>
      <sz val="8"/>
      <name val="Times New Roman"/>
      <family val="1"/>
    </font>
    <font>
      <b/>
      <sz val="14"/>
      <name val="Times New Roman"/>
      <family val="1"/>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7"/>
        <bgColor indexed="32"/>
      </patternFill>
    </fill>
  </fills>
  <borders count="28">
    <border>
      <left/>
      <right/>
      <top/>
      <bottom/>
      <diagonal/>
    </border>
    <border>
      <left/>
      <right/>
      <top style="double">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s>
  <cellStyleXfs count="19">
    <xf numFmtId="0" fontId="0"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39" fontId="1" fillId="0" borderId="0" applyFill="0" applyBorder="0" applyAlignment="0" applyProtection="0"/>
    <xf numFmtId="37" fontId="1" fillId="0" borderId="0" applyFill="0" applyBorder="0" applyAlignment="0" applyProtection="0"/>
    <xf numFmtId="5"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167" fontId="11" fillId="0" borderId="0"/>
    <xf numFmtId="0" fontId="1" fillId="0" borderId="0"/>
    <xf numFmtId="0" fontId="1" fillId="0" borderId="1" applyNumberFormat="0" applyFill="0" applyAlignment="0" applyProtection="0"/>
  </cellStyleXfs>
  <cellXfs count="100">
    <xf numFmtId="0" fontId="0" fillId="0" borderId="0" xfId="0"/>
    <xf numFmtId="43" fontId="0" fillId="0" borderId="0" xfId="0" applyNumberFormat="1"/>
    <xf numFmtId="43" fontId="0" fillId="0" borderId="2" xfId="0" applyNumberFormat="1" applyBorder="1"/>
    <xf numFmtId="43" fontId="2" fillId="0" borderId="0" xfId="0" applyNumberFormat="1" applyFont="1"/>
    <xf numFmtId="0" fontId="4" fillId="0" borderId="0" xfId="0" applyFont="1"/>
    <xf numFmtId="0" fontId="2" fillId="0" borderId="0" xfId="0" applyFont="1"/>
    <xf numFmtId="43" fontId="4" fillId="0" borderId="0" xfId="0" applyNumberFormat="1" applyFont="1"/>
    <xf numFmtId="41" fontId="0" fillId="0" borderId="0" xfId="0" applyNumberFormat="1"/>
    <xf numFmtId="41" fontId="2" fillId="0" borderId="0" xfId="0" applyNumberFormat="1" applyFont="1"/>
    <xf numFmtId="41" fontId="3" fillId="0" borderId="0" xfId="0" applyNumberFormat="1" applyFont="1" applyAlignment="1">
      <alignment horizontal="center"/>
    </xf>
    <xf numFmtId="0" fontId="2" fillId="2" borderId="3" xfId="0" applyFont="1" applyFill="1" applyBorder="1"/>
    <xf numFmtId="0" fontId="2" fillId="2" borderId="4" xfId="0" applyFont="1" applyFill="1" applyBorder="1"/>
    <xf numFmtId="0" fontId="4" fillId="0" borderId="5" xfId="0" applyFont="1" applyBorder="1"/>
    <xf numFmtId="0" fontId="4" fillId="0" borderId="6" xfId="0" applyFont="1" applyBorder="1"/>
    <xf numFmtId="41" fontId="4" fillId="0" borderId="7" xfId="0" applyNumberFormat="1" applyFont="1" applyBorder="1"/>
    <xf numFmtId="0" fontId="4" fillId="0" borderId="8" xfId="0" applyFont="1" applyBorder="1"/>
    <xf numFmtId="0" fontId="4" fillId="0" borderId="2" xfId="0" applyFont="1" applyBorder="1"/>
    <xf numFmtId="43" fontId="4" fillId="0" borderId="2" xfId="0" applyNumberFormat="1" applyFont="1" applyBorder="1"/>
    <xf numFmtId="41" fontId="4" fillId="0" borderId="9" xfId="0" applyNumberFormat="1" applyFont="1" applyBorder="1"/>
    <xf numFmtId="0" fontId="4" fillId="0" borderId="10" xfId="0" applyFont="1" applyBorder="1"/>
    <xf numFmtId="0" fontId="0" fillId="0" borderId="6" xfId="0" applyBorder="1"/>
    <xf numFmtId="41" fontId="4" fillId="0" borderId="0" xfId="0" applyNumberFormat="1" applyFont="1"/>
    <xf numFmtId="0" fontId="2" fillId="3" borderId="11" xfId="0" applyFont="1" applyFill="1" applyBorder="1"/>
    <xf numFmtId="0" fontId="4" fillId="0" borderId="9" xfId="0" applyFont="1" applyBorder="1"/>
    <xf numFmtId="164" fontId="2" fillId="0" borderId="2" xfId="0" applyNumberFormat="1" applyFont="1" applyBorder="1"/>
    <xf numFmtId="164" fontId="2" fillId="0" borderId="0" xfId="0" applyNumberFormat="1" applyFont="1"/>
    <xf numFmtId="164" fontId="2" fillId="0" borderId="12" xfId="0" applyNumberFormat="1" applyFont="1" applyBorder="1"/>
    <xf numFmtId="0" fontId="0" fillId="0" borderId="0" xfId="0" applyAlignment="1">
      <alignment horizontal="center"/>
    </xf>
    <xf numFmtId="43" fontId="2" fillId="0" borderId="0" xfId="0" applyNumberFormat="1" applyFont="1" applyAlignment="1">
      <alignment horizontal="center"/>
    </xf>
    <xf numFmtId="0" fontId="2" fillId="0" borderId="0" xfId="0" applyFont="1" applyAlignment="1">
      <alignment horizontal="center"/>
    </xf>
    <xf numFmtId="43" fontId="2" fillId="3" borderId="13" xfId="0" applyNumberFormat="1" applyFont="1" applyFill="1" applyBorder="1"/>
    <xf numFmtId="43" fontId="4" fillId="0" borderId="7" xfId="0" applyNumberFormat="1" applyFont="1" applyBorder="1"/>
    <xf numFmtId="43" fontId="4" fillId="0" borderId="14" xfId="0" applyNumberFormat="1" applyFont="1" applyBorder="1"/>
    <xf numFmtId="14" fontId="0" fillId="0" borderId="0" xfId="0" applyNumberFormat="1"/>
    <xf numFmtId="43" fontId="4" fillId="0" borderId="0" xfId="0" applyNumberFormat="1" applyFont="1" applyAlignment="1">
      <alignment horizontal="center"/>
    </xf>
    <xf numFmtId="43" fontId="2" fillId="2" borderId="15" xfId="0" applyNumberFormat="1" applyFont="1" applyFill="1" applyBorder="1"/>
    <xf numFmtId="14" fontId="4" fillId="0" borderId="0" xfId="0" applyNumberFormat="1" applyFont="1"/>
    <xf numFmtId="0" fontId="2" fillId="0" borderId="2" xfId="0" applyFont="1" applyBorder="1" applyAlignment="1">
      <alignment horizontal="center"/>
    </xf>
    <xf numFmtId="2" fontId="0" fillId="0" borderId="0" xfId="0" applyNumberFormat="1"/>
    <xf numFmtId="0" fontId="0" fillId="0" borderId="2" xfId="0" applyBorder="1"/>
    <xf numFmtId="0" fontId="4" fillId="0" borderId="0" xfId="0" applyFont="1" applyAlignment="1">
      <alignment horizontal="left"/>
    </xf>
    <xf numFmtId="165" fontId="4" fillId="0" borderId="0" xfId="0" applyNumberFormat="1" applyFont="1" applyAlignment="1">
      <alignment horizontal="center"/>
    </xf>
    <xf numFmtId="0" fontId="2" fillId="2" borderId="11" xfId="0" applyFont="1" applyFill="1" applyBorder="1"/>
    <xf numFmtId="43" fontId="2" fillId="2" borderId="11" xfId="0" applyNumberFormat="1" applyFont="1" applyFill="1" applyBorder="1"/>
    <xf numFmtId="0" fontId="2" fillId="4" borderId="16" xfId="0" applyFont="1" applyFill="1" applyBorder="1"/>
    <xf numFmtId="0" fontId="2" fillId="4" borderId="17" xfId="0" applyFont="1" applyFill="1" applyBorder="1"/>
    <xf numFmtId="43" fontId="2" fillId="4" borderId="18" xfId="0" applyNumberFormat="1" applyFont="1" applyFill="1" applyBorder="1"/>
    <xf numFmtId="0" fontId="2" fillId="4" borderId="11" xfId="0" applyFont="1" applyFill="1" applyBorder="1"/>
    <xf numFmtId="43" fontId="2" fillId="4" borderId="11" xfId="0" applyNumberFormat="1" applyFont="1" applyFill="1" applyBorder="1"/>
    <xf numFmtId="0" fontId="2" fillId="5" borderId="19" xfId="0" applyFont="1" applyFill="1" applyBorder="1"/>
    <xf numFmtId="0" fontId="0" fillId="5" borderId="12" xfId="0" applyFill="1" applyBorder="1"/>
    <xf numFmtId="43" fontId="2" fillId="5" borderId="20" xfId="0" applyNumberFormat="1" applyFont="1" applyFill="1" applyBorder="1"/>
    <xf numFmtId="0" fontId="2" fillId="5" borderId="11" xfId="0" applyFont="1" applyFill="1" applyBorder="1"/>
    <xf numFmtId="43" fontId="2" fillId="5" borderId="11" xfId="0" applyNumberFormat="1" applyFont="1" applyFill="1" applyBorder="1"/>
    <xf numFmtId="43" fontId="2" fillId="6" borderId="3" xfId="0" applyNumberFormat="1" applyFont="1" applyFill="1" applyBorder="1"/>
    <xf numFmtId="43" fontId="2" fillId="6" borderId="4" xfId="0" applyNumberFormat="1" applyFont="1" applyFill="1" applyBorder="1"/>
    <xf numFmtId="0" fontId="4" fillId="0" borderId="17" xfId="0" applyFont="1" applyBorder="1" applyAlignment="1">
      <alignment horizontal="left"/>
    </xf>
    <xf numFmtId="0" fontId="2" fillId="0" borderId="17" xfId="0" applyFont="1" applyBorder="1"/>
    <xf numFmtId="165" fontId="4" fillId="0" borderId="17" xfId="0" applyNumberFormat="1" applyFont="1" applyBorder="1" applyAlignment="1">
      <alignment horizontal="center"/>
    </xf>
    <xf numFmtId="165" fontId="3" fillId="0" borderId="2" xfId="0" applyNumberFormat="1" applyFont="1" applyBorder="1" applyAlignment="1">
      <alignment horizontal="center"/>
    </xf>
    <xf numFmtId="43" fontId="0" fillId="0" borderId="6" xfId="0" applyNumberFormat="1" applyBorder="1"/>
    <xf numFmtId="0" fontId="4" fillId="0" borderId="21" xfId="0" applyFont="1" applyBorder="1"/>
    <xf numFmtId="0" fontId="0" fillId="0" borderId="8" xfId="0" applyBorder="1"/>
    <xf numFmtId="0" fontId="2" fillId="5" borderId="3" xfId="0" applyFont="1" applyFill="1" applyBorder="1"/>
    <xf numFmtId="0" fontId="2" fillId="5" borderId="4" xfId="0" applyFont="1" applyFill="1" applyBorder="1"/>
    <xf numFmtId="43" fontId="2" fillId="5" borderId="15" xfId="0" applyNumberFormat="1" applyFont="1" applyFill="1" applyBorder="1"/>
    <xf numFmtId="14" fontId="4" fillId="0" borderId="2" xfId="0" applyNumberFormat="1" applyFont="1" applyBorder="1"/>
    <xf numFmtId="43" fontId="4" fillId="0" borderId="9" xfId="0" applyNumberFormat="1" applyFont="1" applyBorder="1"/>
    <xf numFmtId="43" fontId="0" fillId="0" borderId="7" xfId="0" applyNumberFormat="1" applyBorder="1"/>
    <xf numFmtId="14" fontId="0" fillId="0" borderId="2" xfId="0" applyNumberFormat="1" applyBorder="1"/>
    <xf numFmtId="43" fontId="0" fillId="0" borderId="9" xfId="0" applyNumberFormat="1" applyBorder="1"/>
    <xf numFmtId="0" fontId="2" fillId="3" borderId="3" xfId="0" applyFont="1" applyFill="1" applyBorder="1"/>
    <xf numFmtId="0" fontId="2" fillId="3" borderId="4" xfId="0" applyFont="1" applyFill="1" applyBorder="1"/>
    <xf numFmtId="43" fontId="2" fillId="3" borderId="4" xfId="0" applyNumberFormat="1" applyFont="1" applyFill="1" applyBorder="1"/>
    <xf numFmtId="43" fontId="2" fillId="3" borderId="15" xfId="0" applyNumberFormat="1" applyFont="1" applyFill="1" applyBorder="1"/>
    <xf numFmtId="0" fontId="2" fillId="3" borderId="22" xfId="0" applyFont="1" applyFill="1" applyBorder="1"/>
    <xf numFmtId="0" fontId="2" fillId="3" borderId="23" xfId="0" applyFont="1" applyFill="1" applyBorder="1"/>
    <xf numFmtId="43" fontId="2" fillId="3" borderId="24" xfId="0" applyNumberFormat="1" applyFont="1" applyFill="1" applyBorder="1"/>
    <xf numFmtId="0" fontId="2" fillId="3" borderId="24" xfId="0" applyFont="1" applyFill="1" applyBorder="1"/>
    <xf numFmtId="14" fontId="2" fillId="3" borderId="23" xfId="0" applyNumberFormat="1" applyFont="1" applyFill="1" applyBorder="1"/>
    <xf numFmtId="0" fontId="0" fillId="5" borderId="4" xfId="0" applyFill="1" applyBorder="1"/>
    <xf numFmtId="43" fontId="2" fillId="5" borderId="4" xfId="0" applyNumberFormat="1" applyFont="1" applyFill="1" applyBorder="1"/>
    <xf numFmtId="0" fontId="12" fillId="0" borderId="0" xfId="17" applyFont="1"/>
    <xf numFmtId="0" fontId="1" fillId="0" borderId="0" xfId="17"/>
    <xf numFmtId="0" fontId="13" fillId="0" borderId="18" xfId="17" applyFont="1" applyBorder="1"/>
    <xf numFmtId="0" fontId="12" fillId="0" borderId="17" xfId="17" applyFont="1" applyBorder="1"/>
    <xf numFmtId="0" fontId="13" fillId="0" borderId="18" xfId="17" applyFont="1" applyBorder="1" applyAlignment="1">
      <alignment horizontal="center"/>
    </xf>
    <xf numFmtId="0" fontId="12" fillId="0" borderId="25" xfId="17" applyFont="1" applyBorder="1"/>
    <xf numFmtId="0" fontId="13" fillId="0" borderId="26" xfId="17" applyFont="1" applyBorder="1" applyAlignment="1">
      <alignment horizontal="center"/>
    </xf>
    <xf numFmtId="39" fontId="15" fillId="0" borderId="2" xfId="9" applyFont="1" applyBorder="1"/>
    <xf numFmtId="39" fontId="15" fillId="0" borderId="0" xfId="9" applyFont="1"/>
    <xf numFmtId="39" fontId="15" fillId="0" borderId="2" xfId="9" applyFont="1" applyFill="1" applyBorder="1"/>
    <xf numFmtId="0" fontId="13" fillId="0" borderId="0" xfId="17" applyFont="1"/>
    <xf numFmtId="39" fontId="15" fillId="0" borderId="27" xfId="9" applyFont="1" applyBorder="1"/>
    <xf numFmtId="39" fontId="15" fillId="0" borderId="27" xfId="9" applyFont="1" applyFill="1" applyBorder="1"/>
    <xf numFmtId="0" fontId="12" fillId="7" borderId="0" xfId="17" applyFont="1" applyFill="1"/>
    <xf numFmtId="0" fontId="1" fillId="7" borderId="0" xfId="17" applyFill="1"/>
    <xf numFmtId="165" fontId="2" fillId="6" borderId="15" xfId="0" applyNumberFormat="1" applyFont="1" applyFill="1" applyBorder="1"/>
    <xf numFmtId="0" fontId="16" fillId="0" borderId="0" xfId="17" applyFont="1" applyAlignment="1">
      <alignment horizontal="center"/>
    </xf>
    <xf numFmtId="0" fontId="5" fillId="0" borderId="0" xfId="0" applyFont="1" applyAlignment="1">
      <alignment horizontal="center"/>
    </xf>
  </cellXfs>
  <cellStyles count="19">
    <cellStyle name="Comma  - Style1" xfId="1" xr:uid="{00000000-0005-0000-0000-000000000000}"/>
    <cellStyle name="Comma  - Style2" xfId="2" xr:uid="{00000000-0005-0000-0000-000001000000}"/>
    <cellStyle name="Comma  - Style3" xfId="3" xr:uid="{00000000-0005-0000-0000-000002000000}"/>
    <cellStyle name="Comma  - Style4" xfId="4" xr:uid="{00000000-0005-0000-0000-000003000000}"/>
    <cellStyle name="Comma  - Style5" xfId="5" xr:uid="{00000000-0005-0000-0000-000004000000}"/>
    <cellStyle name="Comma  - Style6" xfId="6" xr:uid="{00000000-0005-0000-0000-000005000000}"/>
    <cellStyle name="Comma  - Style7" xfId="7" xr:uid="{00000000-0005-0000-0000-000006000000}"/>
    <cellStyle name="Comma  - Style8" xfId="8" xr:uid="{00000000-0005-0000-0000-000007000000}"/>
    <cellStyle name="Comma_form1125" xfId="9" xr:uid="{00000000-0005-0000-0000-000008000000}"/>
    <cellStyle name="Comma0" xfId="10" xr:uid="{00000000-0005-0000-0000-000009000000}"/>
    <cellStyle name="Currency0" xfId="11" xr:uid="{00000000-0005-0000-0000-00000A000000}"/>
    <cellStyle name="Date" xfId="12" xr:uid="{00000000-0005-0000-0000-00000B000000}"/>
    <cellStyle name="Fixed" xfId="13" xr:uid="{00000000-0005-0000-0000-00000C000000}"/>
    <cellStyle name="Heading 1" xfId="14" builtinId="16" customBuiltin="1"/>
    <cellStyle name="Heading 2" xfId="15" builtinId="17" customBuiltin="1"/>
    <cellStyle name="Normal" xfId="0" builtinId="0"/>
    <cellStyle name="Normal - Style1" xfId="16" xr:uid="{00000000-0005-0000-0000-000010000000}"/>
    <cellStyle name="Normal_form193" xfId="17" xr:uid="{00000000-0005-0000-0000-000011000000}"/>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workbookViewId="0">
      <selection activeCell="A28" sqref="A28"/>
    </sheetView>
  </sheetViews>
  <sheetFormatPr defaultRowHeight="12.75" x14ac:dyDescent="0.2"/>
  <cols>
    <col min="1" max="1" width="23.5703125" style="83" customWidth="1"/>
    <col min="2" max="2" width="1.7109375" style="83" customWidth="1"/>
    <col min="3" max="3" width="15" style="83" customWidth="1"/>
    <col min="4" max="4" width="3.7109375" style="83" customWidth="1"/>
    <col min="5" max="5" width="18.28515625" style="83" customWidth="1"/>
    <col min="6" max="6" width="3.7109375" style="83" customWidth="1"/>
    <col min="7" max="7" width="10.7109375" style="83" customWidth="1"/>
    <col min="8" max="16384" width="9.140625" style="83"/>
  </cols>
  <sheetData>
    <row r="1" spans="1:8" ht="18.75" x14ac:dyDescent="0.3">
      <c r="A1" s="98" t="s">
        <v>62</v>
      </c>
      <c r="B1" s="98"/>
      <c r="C1" s="98"/>
      <c r="D1" s="98"/>
      <c r="E1" s="98"/>
      <c r="F1" s="98"/>
      <c r="G1" s="98"/>
      <c r="H1" s="82"/>
    </row>
    <row r="2" spans="1:8" x14ac:dyDescent="0.2">
      <c r="A2" s="82"/>
      <c r="B2" s="82"/>
      <c r="C2" s="82"/>
      <c r="D2" s="82"/>
      <c r="E2" s="82"/>
      <c r="F2" s="82"/>
      <c r="G2" s="82"/>
      <c r="H2" s="82"/>
    </row>
    <row r="3" spans="1:8" ht="13.5" thickBot="1" x14ac:dyDescent="0.25">
      <c r="A3" s="82"/>
      <c r="B3" s="82"/>
      <c r="C3" s="82"/>
      <c r="D3" s="82"/>
      <c r="E3" s="82"/>
      <c r="F3" s="82"/>
      <c r="G3" s="82"/>
      <c r="H3" s="82"/>
    </row>
    <row r="4" spans="1:8" x14ac:dyDescent="0.2">
      <c r="A4" s="84"/>
      <c r="B4" s="85"/>
      <c r="C4" s="86"/>
      <c r="D4" s="85"/>
      <c r="E4" s="86"/>
      <c r="F4" s="85"/>
      <c r="G4" s="86" t="s">
        <v>48</v>
      </c>
      <c r="H4" s="82"/>
    </row>
    <row r="5" spans="1:8" ht="13.5" thickBot="1" x14ac:dyDescent="0.25">
      <c r="A5" s="88" t="s">
        <v>45</v>
      </c>
      <c r="B5" s="87"/>
      <c r="C5" s="88" t="s">
        <v>43</v>
      </c>
      <c r="D5" s="87"/>
      <c r="E5" s="88" t="s">
        <v>46</v>
      </c>
      <c r="F5" s="87"/>
      <c r="G5" s="88" t="s">
        <v>49</v>
      </c>
      <c r="H5" s="82"/>
    </row>
    <row r="6" spans="1:8" x14ac:dyDescent="0.2">
      <c r="A6" s="82"/>
      <c r="B6" s="82"/>
      <c r="C6" s="82"/>
      <c r="D6" s="82"/>
      <c r="E6" s="82"/>
      <c r="F6" s="82"/>
      <c r="G6" s="82"/>
      <c r="H6" s="82"/>
    </row>
    <row r="7" spans="1:8" x14ac:dyDescent="0.2">
      <c r="A7" s="82" t="s">
        <v>47</v>
      </c>
      <c r="B7" s="82"/>
      <c r="C7" s="89"/>
      <c r="D7" s="90"/>
      <c r="E7" s="89">
        <f>+Expenses!D12</f>
        <v>0</v>
      </c>
      <c r="F7" s="90"/>
      <c r="G7" s="89">
        <f>+C7-E7</f>
        <v>0</v>
      </c>
      <c r="H7" s="82"/>
    </row>
    <row r="8" spans="1:8" x14ac:dyDescent="0.2">
      <c r="A8" s="82"/>
      <c r="B8" s="82"/>
      <c r="C8" s="90"/>
      <c r="D8" s="90"/>
      <c r="E8" s="90"/>
      <c r="F8" s="90"/>
      <c r="G8" s="90"/>
      <c r="H8" s="82"/>
    </row>
    <row r="9" spans="1:8" x14ac:dyDescent="0.2">
      <c r="A9" s="82" t="s">
        <v>0</v>
      </c>
      <c r="B9" s="82"/>
      <c r="C9" s="89"/>
      <c r="D9" s="90"/>
      <c r="E9" s="91">
        <f>+Expenses!D26</f>
        <v>0</v>
      </c>
      <c r="F9" s="90"/>
      <c r="G9" s="89">
        <f>+C9-E9</f>
        <v>0</v>
      </c>
      <c r="H9" s="82"/>
    </row>
    <row r="10" spans="1:8" x14ac:dyDescent="0.2">
      <c r="A10" s="82"/>
      <c r="B10" s="82"/>
      <c r="C10" s="90"/>
      <c r="D10" s="90"/>
      <c r="E10" s="90"/>
      <c r="F10" s="90"/>
      <c r="G10" s="90"/>
      <c r="H10" s="82"/>
    </row>
    <row r="11" spans="1:8" x14ac:dyDescent="0.2">
      <c r="A11" s="82" t="s">
        <v>2</v>
      </c>
      <c r="B11" s="82"/>
      <c r="C11" s="89"/>
      <c r="D11" s="90"/>
      <c r="E11" s="89">
        <f>+Expenses!D36+Expenses!D37</f>
        <v>0</v>
      </c>
      <c r="F11" s="90"/>
      <c r="G11" s="89">
        <f>+C11-E11</f>
        <v>0</v>
      </c>
      <c r="H11" s="82"/>
    </row>
    <row r="12" spans="1:8" x14ac:dyDescent="0.2">
      <c r="A12" s="82"/>
      <c r="B12" s="82"/>
      <c r="C12" s="90"/>
      <c r="D12" s="90"/>
      <c r="E12" s="90"/>
      <c r="F12" s="90"/>
      <c r="G12" s="90"/>
      <c r="H12" s="82"/>
    </row>
    <row r="13" spans="1:8" x14ac:dyDescent="0.2">
      <c r="A13" s="82" t="s">
        <v>15</v>
      </c>
      <c r="B13" s="82"/>
      <c r="C13" s="89"/>
      <c r="D13" s="90"/>
      <c r="E13" s="89">
        <f>+Expenses!D38+Expenses!D39</f>
        <v>0</v>
      </c>
      <c r="F13" s="90"/>
      <c r="G13" s="89">
        <f>+C13-E13</f>
        <v>0</v>
      </c>
      <c r="H13" s="82"/>
    </row>
    <row r="14" spans="1:8" x14ac:dyDescent="0.2">
      <c r="A14" s="82"/>
      <c r="B14" s="82"/>
      <c r="C14" s="90"/>
      <c r="D14" s="90"/>
      <c r="E14" s="90"/>
      <c r="F14" s="90"/>
      <c r="G14" s="90"/>
      <c r="H14" s="82"/>
    </row>
    <row r="15" spans="1:8" x14ac:dyDescent="0.2">
      <c r="A15" s="82" t="s">
        <v>50</v>
      </c>
      <c r="B15" s="82"/>
      <c r="C15" s="89"/>
      <c r="D15" s="90"/>
      <c r="E15" s="89">
        <f>+Expenses!D40</f>
        <v>0</v>
      </c>
      <c r="F15" s="90"/>
      <c r="G15" s="89">
        <f>+C15-E15</f>
        <v>0</v>
      </c>
      <c r="H15" s="82"/>
    </row>
    <row r="16" spans="1:8" x14ac:dyDescent="0.2">
      <c r="A16" s="82"/>
      <c r="B16" s="82"/>
      <c r="C16" s="90"/>
      <c r="D16" s="90"/>
      <c r="E16" s="90"/>
      <c r="F16" s="90"/>
      <c r="G16" s="90"/>
      <c r="H16" s="82"/>
    </row>
    <row r="17" spans="1:8" x14ac:dyDescent="0.2">
      <c r="A17" s="82" t="s">
        <v>51</v>
      </c>
      <c r="B17" s="82"/>
      <c r="C17" s="89"/>
      <c r="D17" s="90"/>
      <c r="E17" s="89">
        <f>+Expenses!D41+Expenses!D42</f>
        <v>0</v>
      </c>
      <c r="F17" s="90"/>
      <c r="G17" s="89">
        <f>+C17-E17</f>
        <v>0</v>
      </c>
      <c r="H17" s="82"/>
    </row>
    <row r="18" spans="1:8" x14ac:dyDescent="0.2">
      <c r="A18" s="82"/>
      <c r="B18" s="82"/>
      <c r="C18" s="90"/>
      <c r="D18" s="90"/>
      <c r="E18" s="90"/>
      <c r="F18" s="90"/>
      <c r="G18" s="90"/>
      <c r="H18" s="82"/>
    </row>
    <row r="19" spans="1:8" x14ac:dyDescent="0.2">
      <c r="A19" s="82"/>
      <c r="B19" s="82"/>
      <c r="C19" s="90"/>
      <c r="D19" s="90"/>
      <c r="E19" s="90"/>
      <c r="F19" s="90"/>
      <c r="G19" s="90"/>
      <c r="H19" s="82"/>
    </row>
    <row r="20" spans="1:8" ht="13.5" thickBot="1" x14ac:dyDescent="0.25">
      <c r="A20" s="92" t="s">
        <v>44</v>
      </c>
      <c r="B20" s="82"/>
      <c r="C20" s="93">
        <f>SUM(C7:C19)</f>
        <v>0</v>
      </c>
      <c r="D20" s="90"/>
      <c r="E20" s="94">
        <f>SUM(E7:E19)</f>
        <v>0</v>
      </c>
      <c r="F20" s="90"/>
      <c r="G20" s="89">
        <f>SUM(G7:G17)</f>
        <v>0</v>
      </c>
      <c r="H20" s="82"/>
    </row>
    <row r="21" spans="1:8" ht="13.5" thickTop="1" x14ac:dyDescent="0.2">
      <c r="A21" s="82"/>
      <c r="B21" s="82"/>
      <c r="C21" s="82"/>
      <c r="D21" s="82"/>
      <c r="E21" s="82"/>
      <c r="F21" s="82"/>
      <c r="G21" s="82"/>
      <c r="H21" s="82"/>
    </row>
    <row r="22" spans="1:8" x14ac:dyDescent="0.2">
      <c r="A22" s="82"/>
      <c r="B22" s="82"/>
      <c r="C22" s="82"/>
      <c r="D22" s="82"/>
      <c r="E22" s="82"/>
      <c r="F22" s="82"/>
      <c r="G22" s="82"/>
      <c r="H22" s="82"/>
    </row>
    <row r="23" spans="1:8" x14ac:dyDescent="0.2">
      <c r="A23" s="82"/>
      <c r="B23" s="82"/>
      <c r="C23" s="82"/>
      <c r="D23" s="82"/>
      <c r="E23" s="82"/>
      <c r="F23" s="82"/>
      <c r="G23" s="82"/>
      <c r="H23" s="82"/>
    </row>
    <row r="24" spans="1:8" x14ac:dyDescent="0.2">
      <c r="A24" s="82"/>
      <c r="B24" s="82"/>
      <c r="C24" s="82"/>
      <c r="D24" s="82"/>
      <c r="E24" s="82"/>
      <c r="F24" s="82"/>
      <c r="G24" s="82"/>
      <c r="H24" s="82"/>
    </row>
    <row r="25" spans="1:8" x14ac:dyDescent="0.2">
      <c r="A25" s="82"/>
      <c r="B25" s="82"/>
      <c r="C25" s="82"/>
      <c r="D25" s="82"/>
      <c r="E25" s="82"/>
      <c r="F25" s="82"/>
      <c r="G25" s="82"/>
      <c r="H25" s="82"/>
    </row>
    <row r="26" spans="1:8" x14ac:dyDescent="0.2">
      <c r="A26" s="82"/>
      <c r="B26" s="82"/>
      <c r="C26" s="82"/>
      <c r="D26" s="82"/>
      <c r="E26" s="82"/>
      <c r="F26" s="82"/>
      <c r="G26" s="82"/>
      <c r="H26" s="82"/>
    </row>
    <row r="27" spans="1:8" x14ac:dyDescent="0.2">
      <c r="A27" s="95" t="s">
        <v>65</v>
      </c>
      <c r="B27" s="95"/>
      <c r="C27" s="95"/>
      <c r="D27" s="95"/>
      <c r="E27" s="95"/>
      <c r="F27" s="95"/>
      <c r="G27" s="95"/>
      <c r="H27" s="82"/>
    </row>
    <row r="28" spans="1:8" x14ac:dyDescent="0.2">
      <c r="A28" s="95" t="s">
        <v>63</v>
      </c>
      <c r="B28" s="96"/>
      <c r="C28" s="96"/>
      <c r="D28" s="96"/>
      <c r="E28" s="96"/>
      <c r="F28" s="96"/>
      <c r="G28" s="96"/>
    </row>
    <row r="29" spans="1:8" x14ac:dyDescent="0.2">
      <c r="A29" s="95" t="s">
        <v>52</v>
      </c>
      <c r="B29" s="96"/>
      <c r="C29" s="96"/>
      <c r="D29" s="96"/>
      <c r="E29" s="96"/>
      <c r="F29" s="96"/>
      <c r="G29" s="96"/>
    </row>
    <row r="30" spans="1:8" x14ac:dyDescent="0.2">
      <c r="A30" s="95" t="s">
        <v>53</v>
      </c>
      <c r="B30" s="96"/>
      <c r="C30" s="96"/>
      <c r="D30" s="96"/>
      <c r="E30" s="96"/>
      <c r="F30" s="96"/>
      <c r="G30" s="96"/>
    </row>
    <row r="31" spans="1:8" x14ac:dyDescent="0.2">
      <c r="A31" s="95" t="s">
        <v>64</v>
      </c>
      <c r="B31" s="96"/>
      <c r="C31" s="96"/>
      <c r="D31" s="96"/>
      <c r="E31" s="96"/>
      <c r="F31" s="96"/>
      <c r="G31" s="96"/>
    </row>
  </sheetData>
  <mergeCells count="1">
    <mergeCell ref="A1:G1"/>
  </mergeCells>
  <phoneticPr fontId="0" type="noConversion"/>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workbookViewId="0">
      <selection activeCell="J31" sqref="J31"/>
    </sheetView>
  </sheetViews>
  <sheetFormatPr defaultRowHeight="12.75" x14ac:dyDescent="0.2"/>
  <cols>
    <col min="1" max="1" width="11.42578125" customWidth="1"/>
    <col min="2" max="2" width="28.28515625" customWidth="1"/>
    <col min="3" max="3" width="0.85546875" hidden="1" customWidth="1"/>
    <col min="4" max="4" width="19.5703125" style="7" bestFit="1" customWidth="1"/>
    <col min="5" max="5" width="5.42578125" style="1" customWidth="1"/>
  </cols>
  <sheetData>
    <row r="1" spans="1:5" ht="15.75" x14ac:dyDescent="0.25">
      <c r="A1" s="99" t="s">
        <v>61</v>
      </c>
      <c r="B1" s="99"/>
      <c r="C1" s="99"/>
      <c r="D1" s="99"/>
    </row>
    <row r="3" spans="1:5" x14ac:dyDescent="0.2">
      <c r="A3" s="5" t="s">
        <v>3</v>
      </c>
      <c r="B3" s="24">
        <v>20000</v>
      </c>
      <c r="C3" s="24">
        <v>20000</v>
      </c>
      <c r="D3" s="25"/>
    </row>
    <row r="4" spans="1:5" x14ac:dyDescent="0.2">
      <c r="A4" s="5" t="s">
        <v>6</v>
      </c>
      <c r="B4" s="25"/>
      <c r="C4" s="25"/>
      <c r="D4" s="25"/>
    </row>
    <row r="5" spans="1:5" x14ac:dyDescent="0.2">
      <c r="A5" s="5" t="s">
        <v>4</v>
      </c>
      <c r="B5" s="26"/>
      <c r="C5" s="26"/>
      <c r="D5" s="25"/>
    </row>
    <row r="6" spans="1:5" x14ac:dyDescent="0.2">
      <c r="A6" s="5" t="s">
        <v>5</v>
      </c>
      <c r="B6" s="26"/>
      <c r="C6" s="26"/>
      <c r="D6" s="25"/>
    </row>
    <row r="7" spans="1:5" x14ac:dyDescent="0.2">
      <c r="A7" s="5" t="s">
        <v>16</v>
      </c>
      <c r="B7" s="26"/>
      <c r="C7" s="26"/>
      <c r="D7" s="25"/>
    </row>
    <row r="8" spans="1:5" x14ac:dyDescent="0.2">
      <c r="A8" s="5"/>
      <c r="D8" s="8"/>
    </row>
    <row r="9" spans="1:5" x14ac:dyDescent="0.2">
      <c r="A9" s="5"/>
      <c r="D9" s="8"/>
    </row>
    <row r="11" spans="1:5" ht="13.5" thickBot="1" x14ac:dyDescent="0.25">
      <c r="D11" s="9"/>
    </row>
    <row r="12" spans="1:5" ht="13.5" thickBot="1" x14ac:dyDescent="0.25">
      <c r="A12" s="10">
        <v>500000</v>
      </c>
      <c r="B12" s="11" t="s">
        <v>30</v>
      </c>
      <c r="C12" s="11"/>
      <c r="D12" s="35">
        <f>SUM(D13:D23)</f>
        <v>0</v>
      </c>
    </row>
    <row r="13" spans="1:5" x14ac:dyDescent="0.2">
      <c r="A13" s="61">
        <v>511000</v>
      </c>
      <c r="B13" s="56" t="s">
        <v>21</v>
      </c>
      <c r="C13" s="57"/>
      <c r="D13" s="58">
        <f>+Salaries!C1</f>
        <v>0</v>
      </c>
      <c r="E13" s="60"/>
    </row>
    <row r="14" spans="1:5" x14ac:dyDescent="0.2">
      <c r="A14" s="13">
        <v>513100</v>
      </c>
      <c r="B14" s="40" t="s">
        <v>20</v>
      </c>
      <c r="C14" s="5"/>
      <c r="D14" s="41">
        <f>+Salaries!C7</f>
        <v>0</v>
      </c>
      <c r="E14" s="60"/>
    </row>
    <row r="15" spans="1:5" x14ac:dyDescent="0.2">
      <c r="A15" s="13">
        <v>521000</v>
      </c>
      <c r="B15" s="40" t="s">
        <v>19</v>
      </c>
      <c r="C15" s="5"/>
      <c r="D15" s="41">
        <f>+Salaries!C20</f>
        <v>0</v>
      </c>
      <c r="E15" s="60"/>
    </row>
    <row r="16" spans="1:5" x14ac:dyDescent="0.2">
      <c r="A16" s="13">
        <v>522000</v>
      </c>
      <c r="B16" s="40" t="s">
        <v>17</v>
      </c>
      <c r="C16" s="5"/>
      <c r="D16" s="41">
        <f>+Salaries!C25</f>
        <v>0</v>
      </c>
      <c r="E16" s="60"/>
    </row>
    <row r="17" spans="1:5" x14ac:dyDescent="0.2">
      <c r="A17" s="13">
        <v>523100</v>
      </c>
      <c r="B17" s="4" t="s">
        <v>8</v>
      </c>
      <c r="C17" s="5"/>
      <c r="D17" s="41">
        <f>+Salaries!C30</f>
        <v>0</v>
      </c>
      <c r="E17" s="60"/>
    </row>
    <row r="18" spans="1:5" x14ac:dyDescent="0.2">
      <c r="A18" s="13">
        <v>524100</v>
      </c>
      <c r="B18" s="4" t="s">
        <v>9</v>
      </c>
      <c r="C18" s="5"/>
      <c r="D18" s="41">
        <f>+Salaries!C35</f>
        <v>0</v>
      </c>
      <c r="E18" s="60"/>
    </row>
    <row r="19" spans="1:5" x14ac:dyDescent="0.2">
      <c r="A19" s="13">
        <v>525000</v>
      </c>
      <c r="B19" s="4" t="s">
        <v>18</v>
      </c>
      <c r="C19" s="5"/>
      <c r="D19" s="41">
        <f>+Salaries!C40</f>
        <v>0</v>
      </c>
      <c r="E19" s="60"/>
    </row>
    <row r="20" spans="1:5" x14ac:dyDescent="0.2">
      <c r="A20" s="13">
        <v>551000</v>
      </c>
      <c r="B20" s="4" t="s">
        <v>22</v>
      </c>
      <c r="C20" s="5"/>
      <c r="D20" s="41">
        <f>+Salaries!C45+Salaries!C50</f>
        <v>0</v>
      </c>
      <c r="E20" s="60"/>
    </row>
    <row r="21" spans="1:5" x14ac:dyDescent="0.2">
      <c r="A21" s="13">
        <v>552000</v>
      </c>
      <c r="B21" s="4" t="s">
        <v>23</v>
      </c>
      <c r="C21" s="5"/>
      <c r="D21" s="41">
        <f>+Salaries!C55</f>
        <v>0</v>
      </c>
      <c r="E21" s="60"/>
    </row>
    <row r="22" spans="1:5" x14ac:dyDescent="0.2">
      <c r="A22" s="13">
        <v>553000</v>
      </c>
      <c r="B22" s="4" t="s">
        <v>38</v>
      </c>
      <c r="C22" s="5"/>
      <c r="D22" s="41">
        <f>+Salaries!C60+Salaries!C65</f>
        <v>0</v>
      </c>
      <c r="E22" s="60"/>
    </row>
    <row r="23" spans="1:5" x14ac:dyDescent="0.2">
      <c r="A23" s="13">
        <v>566000</v>
      </c>
      <c r="B23" s="4" t="s">
        <v>56</v>
      </c>
      <c r="C23" s="5"/>
      <c r="D23" s="41">
        <f>+Salaries!C12</f>
        <v>0</v>
      </c>
      <c r="E23" s="60"/>
    </row>
    <row r="24" spans="1:5" x14ac:dyDescent="0.2">
      <c r="A24" s="62"/>
      <c r="B24" s="39"/>
      <c r="C24" s="39"/>
      <c r="D24" s="59"/>
      <c r="E24" s="60"/>
    </row>
    <row r="25" spans="1:5" s="5" customFormat="1" ht="13.5" thickBot="1" x14ac:dyDescent="0.25">
      <c r="A25"/>
      <c r="B25"/>
      <c r="C25"/>
      <c r="D25" s="7"/>
      <c r="E25" s="3"/>
    </row>
    <row r="26" spans="1:5" s="4" customFormat="1" x14ac:dyDescent="0.2">
      <c r="A26" s="44">
        <v>600000</v>
      </c>
      <c r="B26" s="45" t="s">
        <v>0</v>
      </c>
      <c r="C26" s="45"/>
      <c r="D26" s="46">
        <f>SUM(D27:D33)</f>
        <v>0</v>
      </c>
      <c r="E26" s="6"/>
    </row>
    <row r="27" spans="1:5" s="4" customFormat="1" x14ac:dyDescent="0.2">
      <c r="A27" s="19">
        <v>641110</v>
      </c>
      <c r="B27" s="12" t="s">
        <v>12</v>
      </c>
      <c r="C27" s="12"/>
      <c r="D27" s="32">
        <f>Travel!C1</f>
        <v>0</v>
      </c>
      <c r="E27" s="6"/>
    </row>
    <row r="28" spans="1:5" s="4" customFormat="1" x14ac:dyDescent="0.2">
      <c r="A28" s="13">
        <v>641510</v>
      </c>
      <c r="B28" s="4" t="s">
        <v>13</v>
      </c>
      <c r="D28" s="31">
        <f>Travel!C12</f>
        <v>0</v>
      </c>
      <c r="E28" s="6"/>
    </row>
    <row r="29" spans="1:5" s="4" customFormat="1" x14ac:dyDescent="0.2">
      <c r="A29" s="13">
        <v>651110</v>
      </c>
      <c r="B29" s="4" t="s">
        <v>54</v>
      </c>
      <c r="D29" s="31">
        <f>+Travel!C26</f>
        <v>0</v>
      </c>
      <c r="E29" s="6"/>
    </row>
    <row r="30" spans="1:5" s="4" customFormat="1" x14ac:dyDescent="0.2">
      <c r="A30" s="13">
        <v>651510</v>
      </c>
      <c r="B30" s="4" t="s">
        <v>55</v>
      </c>
      <c r="D30" s="31">
        <f>+Travel!C40</f>
        <v>0</v>
      </c>
      <c r="E30" s="6"/>
    </row>
    <row r="31" spans="1:5" s="4" customFormat="1" x14ac:dyDescent="0.2">
      <c r="A31" s="13"/>
      <c r="D31" s="14"/>
      <c r="E31" s="6"/>
    </row>
    <row r="32" spans="1:5" s="4" customFormat="1" x14ac:dyDescent="0.2">
      <c r="A32" s="13"/>
      <c r="D32" s="14"/>
      <c r="E32" s="6"/>
    </row>
    <row r="33" spans="1:5" x14ac:dyDescent="0.2">
      <c r="A33" s="15"/>
      <c r="B33" s="16"/>
      <c r="C33" s="16"/>
      <c r="D33" s="18"/>
    </row>
    <row r="34" spans="1:5" s="5" customFormat="1" ht="13.5" thickBot="1" x14ac:dyDescent="0.25">
      <c r="A34"/>
      <c r="B34"/>
      <c r="C34"/>
      <c r="D34" s="7"/>
      <c r="E34" s="3"/>
    </row>
    <row r="35" spans="1:5" ht="13.5" thickBot="1" x14ac:dyDescent="0.25">
      <c r="A35" s="63">
        <v>700000</v>
      </c>
      <c r="B35" s="64" t="s">
        <v>1</v>
      </c>
      <c r="C35" s="64"/>
      <c r="D35" s="65">
        <f>SUM(D36:D44)</f>
        <v>0</v>
      </c>
    </row>
    <row r="36" spans="1:5" x14ac:dyDescent="0.2">
      <c r="A36" s="13">
        <v>714100</v>
      </c>
      <c r="B36" s="4" t="s">
        <v>2</v>
      </c>
      <c r="C36" s="5"/>
      <c r="D36" s="31">
        <f>Supplies!D1</f>
        <v>0</v>
      </c>
    </row>
    <row r="37" spans="1:5" s="4" customFormat="1" x14ac:dyDescent="0.2">
      <c r="A37" s="13">
        <v>714110</v>
      </c>
      <c r="B37" s="4" t="s">
        <v>10</v>
      </c>
      <c r="C37" s="5"/>
      <c r="D37" s="31">
        <f>+Supplies!D39</f>
        <v>0</v>
      </c>
      <c r="E37" s="6"/>
    </row>
    <row r="38" spans="1:5" s="4" customFormat="1" x14ac:dyDescent="0.2">
      <c r="A38" s="13">
        <v>727110</v>
      </c>
      <c r="B38" s="4" t="s">
        <v>11</v>
      </c>
      <c r="D38" s="31">
        <f>+Other!C4</f>
        <v>0</v>
      </c>
      <c r="E38" s="6"/>
    </row>
    <row r="39" spans="1:5" s="4" customFormat="1" x14ac:dyDescent="0.2">
      <c r="A39" s="13">
        <v>727100</v>
      </c>
      <c r="B39" s="4" t="s">
        <v>15</v>
      </c>
      <c r="D39" s="31">
        <f>+Other!C14+Other!C21</f>
        <v>0</v>
      </c>
      <c r="E39" s="6"/>
    </row>
    <row r="40" spans="1:5" s="4" customFormat="1" x14ac:dyDescent="0.2">
      <c r="A40" s="13">
        <v>742100</v>
      </c>
      <c r="B40" s="4" t="s">
        <v>7</v>
      </c>
      <c r="D40" s="31">
        <f>Printing!C1</f>
        <v>0</v>
      </c>
    </row>
    <row r="41" spans="1:5" s="4" customFormat="1" x14ac:dyDescent="0.2">
      <c r="A41" s="13">
        <v>751103</v>
      </c>
      <c r="B41" s="4" t="s">
        <v>41</v>
      </c>
      <c r="D41" s="31">
        <f>+'Per Diem'!C1</f>
        <v>0</v>
      </c>
    </row>
    <row r="42" spans="1:5" s="4" customFormat="1" x14ac:dyDescent="0.2">
      <c r="A42" s="13">
        <v>752100</v>
      </c>
      <c r="B42" s="4" t="s">
        <v>42</v>
      </c>
      <c r="D42" s="31">
        <f>+'Per Diem'!C11</f>
        <v>0</v>
      </c>
    </row>
    <row r="43" spans="1:5" s="4" customFormat="1" x14ac:dyDescent="0.2">
      <c r="A43" s="13"/>
      <c r="D43" s="14"/>
    </row>
    <row r="44" spans="1:5" x14ac:dyDescent="0.2">
      <c r="A44" s="15"/>
      <c r="B44" s="16"/>
      <c r="C44" s="16"/>
      <c r="D44" s="23"/>
    </row>
    <row r="46" spans="1:5" ht="13.5" thickBot="1" x14ac:dyDescent="0.25"/>
    <row r="47" spans="1:5" ht="13.5" thickBot="1" x14ac:dyDescent="0.25">
      <c r="B47" s="54" t="s">
        <v>14</v>
      </c>
      <c r="C47" s="55"/>
      <c r="D47" s="97">
        <f>+D12+D26+D35</f>
        <v>0</v>
      </c>
    </row>
    <row r="52" spans="4:4" x14ac:dyDescent="0.2">
      <c r="D52" s="8"/>
    </row>
    <row r="53" spans="4:4" x14ac:dyDescent="0.2">
      <c r="D53" s="21"/>
    </row>
    <row r="54" spans="4:4" x14ac:dyDescent="0.2">
      <c r="D54" s="21"/>
    </row>
    <row r="55" spans="4:4" x14ac:dyDescent="0.2">
      <c r="D55" s="21"/>
    </row>
    <row r="56" spans="4:4" x14ac:dyDescent="0.2">
      <c r="D56" s="21"/>
    </row>
    <row r="57" spans="4:4" x14ac:dyDescent="0.2">
      <c r="D57" s="21"/>
    </row>
    <row r="58" spans="4:4" x14ac:dyDescent="0.2">
      <c r="D58" s="21"/>
    </row>
    <row r="65" spans="4:4" x14ac:dyDescent="0.2">
      <c r="D65" s="3"/>
    </row>
    <row r="66" spans="4:4" x14ac:dyDescent="0.2">
      <c r="D66" s="3"/>
    </row>
    <row r="67" spans="4:4" x14ac:dyDescent="0.2">
      <c r="D67" s="3"/>
    </row>
  </sheetData>
  <mergeCells count="1">
    <mergeCell ref="A1:D1"/>
  </mergeCells>
  <phoneticPr fontId="0" type="noConversion"/>
  <printOptions horizontalCentered="1"/>
  <pageMargins left="0.75" right="0.75" top="0.51" bottom="0.5"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8"/>
  <sheetViews>
    <sheetView workbookViewId="0">
      <selection activeCell="B55" sqref="B55"/>
    </sheetView>
  </sheetViews>
  <sheetFormatPr defaultRowHeight="12.75" x14ac:dyDescent="0.2"/>
  <cols>
    <col min="1" max="1" width="10.140625" customWidth="1"/>
    <col min="2" max="2" width="51.85546875" customWidth="1"/>
    <col min="3" max="3" width="15.140625" style="1" customWidth="1"/>
  </cols>
  <sheetData>
    <row r="1" spans="1:3" x14ac:dyDescent="0.2">
      <c r="A1" s="42">
        <v>511100</v>
      </c>
      <c r="B1" s="42" t="s">
        <v>31</v>
      </c>
      <c r="C1" s="43">
        <f>SUM(C2:C5)</f>
        <v>0</v>
      </c>
    </row>
    <row r="2" spans="1:3" x14ac:dyDescent="0.2">
      <c r="A2" s="33"/>
    </row>
    <row r="3" spans="1:3" x14ac:dyDescent="0.2">
      <c r="A3" s="33"/>
    </row>
    <row r="5" spans="1:3" x14ac:dyDescent="0.2">
      <c r="A5" s="33"/>
    </row>
    <row r="7" spans="1:3" x14ac:dyDescent="0.2">
      <c r="A7" s="42">
        <v>513100</v>
      </c>
      <c r="B7" s="42" t="s">
        <v>20</v>
      </c>
      <c r="C7" s="43">
        <f>SUM(C8:C11)</f>
        <v>0</v>
      </c>
    </row>
    <row r="8" spans="1:3" x14ac:dyDescent="0.2">
      <c r="A8" s="33"/>
    </row>
    <row r="9" spans="1:3" x14ac:dyDescent="0.2">
      <c r="A9" s="33"/>
    </row>
    <row r="10" spans="1:3" x14ac:dyDescent="0.2">
      <c r="A10" s="33"/>
    </row>
    <row r="11" spans="1:3" x14ac:dyDescent="0.2">
      <c r="A11" s="33"/>
    </row>
    <row r="12" spans="1:3" x14ac:dyDescent="0.2">
      <c r="A12" s="42">
        <v>516150</v>
      </c>
      <c r="B12" s="42" t="s">
        <v>57</v>
      </c>
      <c r="C12" s="43">
        <f>SUM(C13:C16)</f>
        <v>0</v>
      </c>
    </row>
    <row r="13" spans="1:3" x14ac:dyDescent="0.2">
      <c r="A13" s="33"/>
    </row>
    <row r="14" spans="1:3" x14ac:dyDescent="0.2">
      <c r="A14" s="33"/>
    </row>
    <row r="15" spans="1:3" x14ac:dyDescent="0.2">
      <c r="A15" s="33"/>
    </row>
    <row r="20" spans="1:3" x14ac:dyDescent="0.2">
      <c r="A20" s="42">
        <v>521100</v>
      </c>
      <c r="B20" s="42" t="s">
        <v>32</v>
      </c>
      <c r="C20" s="43">
        <f>SUM(C21:C24)</f>
        <v>0</v>
      </c>
    </row>
    <row r="21" spans="1:3" x14ac:dyDescent="0.2">
      <c r="A21" s="33"/>
    </row>
    <row r="22" spans="1:3" x14ac:dyDescent="0.2">
      <c r="A22" s="33"/>
    </row>
    <row r="23" spans="1:3" x14ac:dyDescent="0.2">
      <c r="A23" s="33"/>
    </row>
    <row r="24" spans="1:3" x14ac:dyDescent="0.2">
      <c r="A24" s="33"/>
    </row>
    <row r="25" spans="1:3" x14ac:dyDescent="0.2">
      <c r="A25" s="42">
        <v>522100</v>
      </c>
      <c r="B25" s="42" t="s">
        <v>33</v>
      </c>
      <c r="C25" s="43">
        <f>SUM(C26:C29)</f>
        <v>0</v>
      </c>
    </row>
    <row r="26" spans="1:3" x14ac:dyDescent="0.2">
      <c r="A26" s="33"/>
    </row>
    <row r="27" spans="1:3" x14ac:dyDescent="0.2">
      <c r="A27" s="33"/>
    </row>
    <row r="28" spans="1:3" x14ac:dyDescent="0.2">
      <c r="A28" s="33"/>
    </row>
    <row r="29" spans="1:3" x14ac:dyDescent="0.2">
      <c r="A29" s="33"/>
    </row>
    <row r="30" spans="1:3" x14ac:dyDescent="0.2">
      <c r="A30" s="42">
        <v>523100</v>
      </c>
      <c r="B30" s="42" t="s">
        <v>34</v>
      </c>
      <c r="C30" s="43">
        <f>SUM(C31:C34)</f>
        <v>0</v>
      </c>
    </row>
    <row r="31" spans="1:3" x14ac:dyDescent="0.2">
      <c r="A31" s="33"/>
    </row>
    <row r="32" spans="1:3" x14ac:dyDescent="0.2">
      <c r="A32" s="33"/>
    </row>
    <row r="33" spans="1:3" x14ac:dyDescent="0.2">
      <c r="A33" s="33"/>
    </row>
    <row r="34" spans="1:3" x14ac:dyDescent="0.2">
      <c r="A34" s="33"/>
    </row>
    <row r="35" spans="1:3" x14ac:dyDescent="0.2">
      <c r="A35" s="42">
        <v>524100</v>
      </c>
      <c r="B35" s="42" t="s">
        <v>35</v>
      </c>
      <c r="C35" s="43">
        <f>SUM(C36:C39)</f>
        <v>0</v>
      </c>
    </row>
    <row r="36" spans="1:3" x14ac:dyDescent="0.2">
      <c r="A36" s="33"/>
    </row>
    <row r="37" spans="1:3" x14ac:dyDescent="0.2">
      <c r="A37" s="33"/>
    </row>
    <row r="38" spans="1:3" x14ac:dyDescent="0.2">
      <c r="A38" s="33"/>
    </row>
    <row r="39" spans="1:3" x14ac:dyDescent="0.2">
      <c r="A39" s="33"/>
    </row>
    <row r="40" spans="1:3" x14ac:dyDescent="0.2">
      <c r="A40" s="42">
        <v>525150</v>
      </c>
      <c r="B40" s="42" t="s">
        <v>18</v>
      </c>
      <c r="C40" s="43">
        <f>SUM(C41:C44)</f>
        <v>0</v>
      </c>
    </row>
    <row r="41" spans="1:3" x14ac:dyDescent="0.2">
      <c r="A41" s="33"/>
    </row>
    <row r="42" spans="1:3" x14ac:dyDescent="0.2">
      <c r="A42" s="33"/>
    </row>
    <row r="43" spans="1:3" x14ac:dyDescent="0.2">
      <c r="A43" s="33"/>
    </row>
    <row r="44" spans="1:3" x14ac:dyDescent="0.2">
      <c r="A44" s="33"/>
    </row>
    <row r="45" spans="1:3" x14ac:dyDescent="0.2">
      <c r="A45" s="42">
        <v>551100</v>
      </c>
      <c r="B45" s="42" t="s">
        <v>36</v>
      </c>
      <c r="C45" s="43">
        <f>SUM(C46:C49)</f>
        <v>0</v>
      </c>
    </row>
    <row r="46" spans="1:3" x14ac:dyDescent="0.2">
      <c r="A46" s="33"/>
    </row>
    <row r="47" spans="1:3" x14ac:dyDescent="0.2">
      <c r="A47" s="33"/>
    </row>
    <row r="48" spans="1:3" x14ac:dyDescent="0.2">
      <c r="A48" s="33"/>
    </row>
    <row r="49" spans="1:3" x14ac:dyDescent="0.2">
      <c r="A49" s="33"/>
    </row>
    <row r="50" spans="1:3" x14ac:dyDescent="0.2">
      <c r="A50" s="42">
        <v>551200</v>
      </c>
      <c r="B50" s="42" t="s">
        <v>37</v>
      </c>
      <c r="C50" s="43">
        <f>SUM(C51:C54)</f>
        <v>0</v>
      </c>
    </row>
    <row r="51" spans="1:3" x14ac:dyDescent="0.2">
      <c r="A51" s="33"/>
    </row>
    <row r="52" spans="1:3" x14ac:dyDescent="0.2">
      <c r="A52" s="33"/>
    </row>
    <row r="53" spans="1:3" x14ac:dyDescent="0.2">
      <c r="A53" s="33"/>
    </row>
    <row r="54" spans="1:3" x14ac:dyDescent="0.2">
      <c r="A54" s="33"/>
    </row>
    <row r="55" spans="1:3" x14ac:dyDescent="0.2">
      <c r="A55" s="42">
        <v>552100</v>
      </c>
      <c r="B55" s="42" t="s">
        <v>23</v>
      </c>
      <c r="C55" s="43">
        <f>SUM(C56:C59)</f>
        <v>0</v>
      </c>
    </row>
    <row r="56" spans="1:3" x14ac:dyDescent="0.2">
      <c r="A56" s="33"/>
    </row>
    <row r="57" spans="1:3" x14ac:dyDescent="0.2">
      <c r="A57" s="33"/>
    </row>
    <row r="58" spans="1:3" x14ac:dyDescent="0.2">
      <c r="A58" s="33"/>
    </row>
    <row r="59" spans="1:3" x14ac:dyDescent="0.2">
      <c r="A59" s="33"/>
    </row>
    <row r="60" spans="1:3" x14ac:dyDescent="0.2">
      <c r="A60" s="42">
        <v>553100</v>
      </c>
      <c r="B60" s="42" t="s">
        <v>39</v>
      </c>
      <c r="C60" s="43">
        <f>SUM(C61:C64)</f>
        <v>0</v>
      </c>
    </row>
    <row r="61" spans="1:3" x14ac:dyDescent="0.2">
      <c r="A61" s="33"/>
    </row>
    <row r="62" spans="1:3" x14ac:dyDescent="0.2">
      <c r="A62" s="33"/>
    </row>
    <row r="63" spans="1:3" x14ac:dyDescent="0.2">
      <c r="A63" s="33"/>
    </row>
    <row r="64" spans="1:3" x14ac:dyDescent="0.2">
      <c r="A64" s="33"/>
    </row>
    <row r="65" spans="1:3" x14ac:dyDescent="0.2">
      <c r="A65" s="42">
        <v>553100</v>
      </c>
      <c r="B65" s="42" t="s">
        <v>40</v>
      </c>
      <c r="C65" s="43">
        <f>SUM(C66:C69)</f>
        <v>0</v>
      </c>
    </row>
    <row r="66" spans="1:3" x14ac:dyDescent="0.2">
      <c r="A66" s="33"/>
    </row>
    <row r="67" spans="1:3" x14ac:dyDescent="0.2">
      <c r="A67" s="33"/>
    </row>
    <row r="68" spans="1:3" x14ac:dyDescent="0.2">
      <c r="A68" s="33"/>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9"/>
  <sheetViews>
    <sheetView workbookViewId="0">
      <selection activeCell="A2" sqref="A2"/>
    </sheetView>
  </sheetViews>
  <sheetFormatPr defaultRowHeight="12.75" x14ac:dyDescent="0.2"/>
  <cols>
    <col min="1" max="1" width="8.140625" bestFit="1" customWidth="1"/>
    <col min="2" max="2" width="51.85546875" customWidth="1"/>
    <col min="3" max="3" width="15.140625" style="1" customWidth="1"/>
  </cols>
  <sheetData>
    <row r="1" spans="1:3" x14ac:dyDescent="0.2">
      <c r="A1" s="47">
        <v>641110</v>
      </c>
      <c r="B1" s="47" t="s">
        <v>0</v>
      </c>
      <c r="C1" s="48">
        <f>SUM(C3:C10)</f>
        <v>0</v>
      </c>
    </row>
    <row r="2" spans="1:3" x14ac:dyDescent="0.2">
      <c r="A2" s="33"/>
    </row>
    <row r="3" spans="1:3" x14ac:dyDescent="0.2">
      <c r="A3" s="33"/>
    </row>
    <row r="4" spans="1:3" x14ac:dyDescent="0.2">
      <c r="A4" s="33"/>
    </row>
    <row r="5" spans="1:3" x14ac:dyDescent="0.2">
      <c r="A5" s="33"/>
    </row>
    <row r="6" spans="1:3" x14ac:dyDescent="0.2">
      <c r="A6" s="33"/>
    </row>
    <row r="7" spans="1:3" x14ac:dyDescent="0.2">
      <c r="A7" s="33"/>
    </row>
    <row r="8" spans="1:3" x14ac:dyDescent="0.2">
      <c r="A8" s="33"/>
    </row>
    <row r="9" spans="1:3" x14ac:dyDescent="0.2">
      <c r="A9" s="33"/>
    </row>
    <row r="10" spans="1:3" x14ac:dyDescent="0.2">
      <c r="A10" s="33"/>
    </row>
    <row r="12" spans="1:3" x14ac:dyDescent="0.2">
      <c r="A12" s="47">
        <v>641510</v>
      </c>
      <c r="B12" s="47" t="s">
        <v>13</v>
      </c>
      <c r="C12" s="48">
        <f>SUM(C14:C20)</f>
        <v>0</v>
      </c>
    </row>
    <row r="14" spans="1:3" x14ac:dyDescent="0.2">
      <c r="A14" s="33"/>
    </row>
    <row r="15" spans="1:3" x14ac:dyDescent="0.2">
      <c r="A15" s="33"/>
    </row>
    <row r="16" spans="1:3" x14ac:dyDescent="0.2">
      <c r="A16" s="33"/>
    </row>
    <row r="17" spans="1:4" x14ac:dyDescent="0.2">
      <c r="A17" s="33"/>
    </row>
    <row r="18" spans="1:4" x14ac:dyDescent="0.2">
      <c r="A18" s="33"/>
    </row>
    <row r="19" spans="1:4" x14ac:dyDescent="0.2">
      <c r="A19" s="33"/>
    </row>
    <row r="20" spans="1:4" x14ac:dyDescent="0.2">
      <c r="A20" s="33"/>
    </row>
    <row r="21" spans="1:4" x14ac:dyDescent="0.2">
      <c r="A21" s="33"/>
      <c r="D21" s="1"/>
    </row>
    <row r="22" spans="1:4" x14ac:dyDescent="0.2">
      <c r="A22" s="33"/>
      <c r="D22" s="1"/>
    </row>
    <row r="23" spans="1:4" x14ac:dyDescent="0.2">
      <c r="A23" s="33"/>
      <c r="D23" s="1"/>
    </row>
    <row r="24" spans="1:4" x14ac:dyDescent="0.2">
      <c r="A24" s="33"/>
      <c r="D24" s="1"/>
    </row>
    <row r="25" spans="1:4" x14ac:dyDescent="0.2">
      <c r="A25" s="33"/>
      <c r="D25" s="1"/>
    </row>
    <row r="26" spans="1:4" x14ac:dyDescent="0.2">
      <c r="A26" s="47">
        <v>651110</v>
      </c>
      <c r="B26" s="47" t="s">
        <v>54</v>
      </c>
      <c r="C26" s="48">
        <f>SUM(C28:C34)</f>
        <v>0</v>
      </c>
      <c r="D26" s="1"/>
    </row>
    <row r="28" spans="1:4" x14ac:dyDescent="0.2">
      <c r="A28" s="33"/>
    </row>
    <row r="29" spans="1:4" x14ac:dyDescent="0.2">
      <c r="A29" s="33"/>
    </row>
    <row r="30" spans="1:4" x14ac:dyDescent="0.2">
      <c r="A30" s="33"/>
    </row>
    <row r="31" spans="1:4" x14ac:dyDescent="0.2">
      <c r="A31" s="33"/>
    </row>
    <row r="32" spans="1:4" x14ac:dyDescent="0.2">
      <c r="A32" s="33"/>
    </row>
    <row r="33" spans="1:3" x14ac:dyDescent="0.2">
      <c r="A33" s="33"/>
    </row>
    <row r="34" spans="1:3" x14ac:dyDescent="0.2">
      <c r="A34" s="33"/>
    </row>
    <row r="35" spans="1:3" x14ac:dyDescent="0.2">
      <c r="A35" s="33"/>
    </row>
    <row r="40" spans="1:3" x14ac:dyDescent="0.2">
      <c r="A40" s="47">
        <v>651510</v>
      </c>
      <c r="B40" s="47" t="s">
        <v>55</v>
      </c>
      <c r="C40" s="48">
        <f>SUM(C42:C48)</f>
        <v>0</v>
      </c>
    </row>
    <row r="42" spans="1:3" x14ac:dyDescent="0.2">
      <c r="A42" s="33"/>
    </row>
    <row r="43" spans="1:3" x14ac:dyDescent="0.2">
      <c r="A43" s="33"/>
    </row>
    <row r="44" spans="1:3" x14ac:dyDescent="0.2">
      <c r="A44" s="33"/>
    </row>
    <row r="45" spans="1:3" x14ac:dyDescent="0.2">
      <c r="A45" s="33"/>
    </row>
    <row r="46" spans="1:3" x14ac:dyDescent="0.2">
      <c r="A46" s="33"/>
    </row>
    <row r="47" spans="1:3" x14ac:dyDescent="0.2">
      <c r="A47" s="33"/>
    </row>
    <row r="48" spans="1:3" x14ac:dyDescent="0.2">
      <c r="A48" s="33"/>
    </row>
    <row r="49" spans="1:1" x14ac:dyDescent="0.2">
      <c r="A49" s="33"/>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4"/>
  <sheetViews>
    <sheetView workbookViewId="0">
      <selection activeCell="A39" sqref="A39"/>
    </sheetView>
  </sheetViews>
  <sheetFormatPr defaultRowHeight="12.75" x14ac:dyDescent="0.2"/>
  <cols>
    <col min="2" max="2" width="14.28515625" customWidth="1"/>
    <col min="3" max="3" width="44.7109375" bestFit="1" customWidth="1"/>
    <col min="4" max="4" width="15.140625" style="1" customWidth="1"/>
  </cols>
  <sheetData>
    <row r="1" spans="1:5" ht="13.5" thickBot="1" x14ac:dyDescent="0.25">
      <c r="A1" s="63" t="s">
        <v>24</v>
      </c>
      <c r="B1" s="80"/>
      <c r="C1" s="81"/>
      <c r="D1" s="65">
        <f>+D4+D18+D29+D34+D39</f>
        <v>0</v>
      </c>
    </row>
    <row r="2" spans="1:5" x14ac:dyDescent="0.2">
      <c r="A2" s="5"/>
      <c r="C2" s="3"/>
      <c r="D2" s="3"/>
    </row>
    <row r="3" spans="1:5" ht="13.5" thickBot="1" x14ac:dyDescent="0.25">
      <c r="A3" s="5"/>
      <c r="B3" s="5"/>
      <c r="C3" s="3"/>
      <c r="D3" s="28"/>
    </row>
    <row r="4" spans="1:5" ht="13.5" thickBot="1" x14ac:dyDescent="0.25">
      <c r="A4" s="71">
        <v>714100</v>
      </c>
      <c r="B4" s="72" t="s">
        <v>59</v>
      </c>
      <c r="C4" s="73"/>
      <c r="D4" s="74">
        <f>SUM(D5:D16)</f>
        <v>0</v>
      </c>
      <c r="E4" s="29"/>
    </row>
    <row r="5" spans="1:5" x14ac:dyDescent="0.2">
      <c r="A5" s="20"/>
      <c r="B5" s="33"/>
      <c r="C5" s="6"/>
      <c r="D5" s="31"/>
    </row>
    <row r="6" spans="1:5" x14ac:dyDescent="0.2">
      <c r="A6" s="20"/>
      <c r="B6" s="36"/>
      <c r="C6" s="6"/>
      <c r="D6" s="31"/>
    </row>
    <row r="7" spans="1:5" x14ac:dyDescent="0.2">
      <c r="A7" s="20"/>
      <c r="B7" s="36"/>
      <c r="C7" s="6"/>
      <c r="D7" s="31"/>
    </row>
    <row r="8" spans="1:5" x14ac:dyDescent="0.2">
      <c r="A8" s="20"/>
      <c r="B8" s="36"/>
      <c r="C8" s="6"/>
      <c r="D8" s="31"/>
    </row>
    <row r="9" spans="1:5" x14ac:dyDescent="0.2">
      <c r="A9" s="20"/>
      <c r="B9" s="36"/>
      <c r="C9" s="6"/>
      <c r="D9" s="31"/>
    </row>
    <row r="10" spans="1:5" x14ac:dyDescent="0.2">
      <c r="A10" s="20"/>
      <c r="B10" s="36"/>
      <c r="C10" s="6"/>
      <c r="D10" s="31"/>
    </row>
    <row r="11" spans="1:5" x14ac:dyDescent="0.2">
      <c r="A11" s="20"/>
      <c r="B11" s="36"/>
      <c r="C11" s="6"/>
      <c r="D11" s="31"/>
    </row>
    <row r="12" spans="1:5" x14ac:dyDescent="0.2">
      <c r="A12" s="20"/>
      <c r="B12" s="36"/>
      <c r="C12" s="6"/>
      <c r="D12" s="31"/>
    </row>
    <row r="13" spans="1:5" x14ac:dyDescent="0.2">
      <c r="A13" s="20"/>
      <c r="B13" s="36"/>
      <c r="C13" s="6"/>
      <c r="D13" s="31"/>
    </row>
    <row r="14" spans="1:5" x14ac:dyDescent="0.2">
      <c r="A14" s="20"/>
      <c r="B14" s="36"/>
      <c r="C14" s="6"/>
      <c r="D14" s="31"/>
    </row>
    <row r="15" spans="1:5" x14ac:dyDescent="0.2">
      <c r="A15" s="20"/>
      <c r="B15" s="36"/>
      <c r="C15" s="6"/>
      <c r="D15" s="31"/>
    </row>
    <row r="16" spans="1:5" x14ac:dyDescent="0.2">
      <c r="A16" s="62"/>
      <c r="B16" s="66"/>
      <c r="C16" s="17"/>
      <c r="D16" s="67"/>
    </row>
    <row r="17" spans="1:5" ht="13.5" thickBot="1" x14ac:dyDescent="0.25"/>
    <row r="18" spans="1:5" ht="13.5" thickBot="1" x14ac:dyDescent="0.25">
      <c r="A18" s="75">
        <v>714100</v>
      </c>
      <c r="B18" s="76" t="s">
        <v>25</v>
      </c>
      <c r="C18" s="77"/>
      <c r="D18" s="74">
        <f>SUM(D19:D27)</f>
        <v>0</v>
      </c>
      <c r="E18" s="27"/>
    </row>
    <row r="19" spans="1:5" x14ac:dyDescent="0.2">
      <c r="A19" s="20"/>
      <c r="B19" s="36"/>
      <c r="C19" s="6"/>
      <c r="D19" s="31"/>
    </row>
    <row r="20" spans="1:5" x14ac:dyDescent="0.2">
      <c r="A20" s="20"/>
      <c r="B20" s="36"/>
      <c r="C20" s="6"/>
      <c r="D20" s="31"/>
    </row>
    <row r="21" spans="1:5" x14ac:dyDescent="0.2">
      <c r="A21" s="20"/>
      <c r="B21" s="4"/>
      <c r="C21" s="6"/>
      <c r="D21" s="31"/>
    </row>
    <row r="22" spans="1:5" x14ac:dyDescent="0.2">
      <c r="A22" s="20"/>
      <c r="B22" s="4"/>
      <c r="C22" s="6"/>
      <c r="D22" s="31"/>
    </row>
    <row r="23" spans="1:5" x14ac:dyDescent="0.2">
      <c r="A23" s="20"/>
      <c r="B23" s="4"/>
      <c r="C23" s="6"/>
      <c r="D23" s="31"/>
    </row>
    <row r="24" spans="1:5" x14ac:dyDescent="0.2">
      <c r="A24" s="20"/>
      <c r="B24" s="4"/>
      <c r="C24" s="6"/>
      <c r="D24" s="31"/>
    </row>
    <row r="25" spans="1:5" x14ac:dyDescent="0.2">
      <c r="A25" s="20"/>
      <c r="B25" s="4"/>
      <c r="C25" s="6"/>
      <c r="D25" s="31"/>
    </row>
    <row r="26" spans="1:5" x14ac:dyDescent="0.2">
      <c r="A26" s="20"/>
      <c r="B26" s="4"/>
      <c r="C26" s="6"/>
      <c r="D26" s="31"/>
    </row>
    <row r="27" spans="1:5" x14ac:dyDescent="0.2">
      <c r="A27" s="62"/>
      <c r="B27" s="16"/>
      <c r="C27" s="17"/>
      <c r="D27" s="67"/>
    </row>
    <row r="28" spans="1:5" ht="13.5" thickBot="1" x14ac:dyDescent="0.25"/>
    <row r="29" spans="1:5" ht="13.5" thickBot="1" x14ac:dyDescent="0.25">
      <c r="A29" s="75">
        <v>714100</v>
      </c>
      <c r="B29" s="76" t="s">
        <v>26</v>
      </c>
      <c r="C29" s="78"/>
      <c r="D29" s="74">
        <f>SUM(D30:D32)</f>
        <v>0</v>
      </c>
      <c r="E29" s="27"/>
    </row>
    <row r="30" spans="1:5" x14ac:dyDescent="0.2">
      <c r="A30" s="20"/>
      <c r="B30" s="4"/>
      <c r="C30" s="6"/>
      <c r="D30" s="31"/>
    </row>
    <row r="31" spans="1:5" x14ac:dyDescent="0.2">
      <c r="A31" s="20"/>
      <c r="B31" s="4"/>
      <c r="C31" s="6"/>
      <c r="D31" s="31"/>
    </row>
    <row r="32" spans="1:5" x14ac:dyDescent="0.2">
      <c r="A32" s="62"/>
      <c r="B32" s="16"/>
      <c r="C32" s="17"/>
      <c r="D32" s="67"/>
    </row>
    <row r="33" spans="1:5" ht="13.5" thickBot="1" x14ac:dyDescent="0.25"/>
    <row r="34" spans="1:5" ht="13.5" thickBot="1" x14ac:dyDescent="0.25">
      <c r="A34" s="75">
        <v>714100</v>
      </c>
      <c r="B34" s="76" t="s">
        <v>60</v>
      </c>
      <c r="C34" s="78"/>
      <c r="D34" s="74">
        <f>SUM(D35:D37)</f>
        <v>0</v>
      </c>
      <c r="E34" s="27"/>
    </row>
    <row r="35" spans="1:5" x14ac:dyDescent="0.2">
      <c r="A35" s="20"/>
      <c r="C35" s="6"/>
      <c r="D35" s="31"/>
    </row>
    <row r="36" spans="1:5" x14ac:dyDescent="0.2">
      <c r="A36" s="20"/>
      <c r="C36" s="6"/>
      <c r="D36" s="31"/>
    </row>
    <row r="37" spans="1:5" x14ac:dyDescent="0.2">
      <c r="A37" s="62"/>
      <c r="B37" s="39"/>
      <c r="C37" s="17"/>
      <c r="D37" s="67"/>
    </row>
    <row r="38" spans="1:5" ht="13.5" thickBot="1" x14ac:dyDescent="0.25"/>
    <row r="39" spans="1:5" ht="13.5" thickBot="1" x14ac:dyDescent="0.25">
      <c r="A39" s="75">
        <v>714110</v>
      </c>
      <c r="B39" s="79" t="s">
        <v>27</v>
      </c>
      <c r="C39" s="78"/>
      <c r="D39" s="74">
        <f>SUM(D40:D44)</f>
        <v>0</v>
      </c>
      <c r="E39" s="27"/>
    </row>
    <row r="40" spans="1:5" x14ac:dyDescent="0.2">
      <c r="A40" s="20"/>
      <c r="B40" s="33"/>
      <c r="D40" s="68"/>
    </row>
    <row r="41" spans="1:5" x14ac:dyDescent="0.2">
      <c r="A41" s="20"/>
      <c r="B41" s="33"/>
      <c r="D41" s="68"/>
    </row>
    <row r="42" spans="1:5" x14ac:dyDescent="0.2">
      <c r="A42" s="20"/>
      <c r="B42" s="33"/>
      <c r="D42" s="68"/>
    </row>
    <row r="43" spans="1:5" x14ac:dyDescent="0.2">
      <c r="A43" s="20"/>
      <c r="B43" s="33"/>
      <c r="D43" s="68"/>
    </row>
    <row r="44" spans="1:5" x14ac:dyDescent="0.2">
      <c r="A44" s="62"/>
      <c r="B44" s="69"/>
      <c r="C44" s="39"/>
      <c r="D44" s="70"/>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workbookViewId="0">
      <selection activeCell="B21" sqref="B21"/>
    </sheetView>
  </sheetViews>
  <sheetFormatPr defaultRowHeight="12.75" x14ac:dyDescent="0.2"/>
  <cols>
    <col min="1" max="1" width="10.140625" customWidth="1"/>
    <col min="2" max="2" width="39.7109375" customWidth="1"/>
    <col min="3" max="3" width="13.140625" customWidth="1"/>
  </cols>
  <sheetData>
    <row r="1" spans="1:3" x14ac:dyDescent="0.2">
      <c r="A1" s="49" t="s">
        <v>28</v>
      </c>
      <c r="B1" s="50"/>
      <c r="C1" s="51">
        <f>+C4+C14+C21</f>
        <v>0</v>
      </c>
    </row>
    <row r="2" spans="1:3" x14ac:dyDescent="0.2">
      <c r="A2" s="5"/>
      <c r="B2" s="5"/>
      <c r="C2" s="1"/>
    </row>
    <row r="3" spans="1:3" x14ac:dyDescent="0.2">
      <c r="C3" s="37"/>
    </row>
    <row r="4" spans="1:3" x14ac:dyDescent="0.2">
      <c r="A4" s="22">
        <v>727110</v>
      </c>
      <c r="B4" s="22" t="s">
        <v>11</v>
      </c>
      <c r="C4" s="30">
        <f>SUM(C6:C11)</f>
        <v>0</v>
      </c>
    </row>
    <row r="5" spans="1:3" x14ac:dyDescent="0.2">
      <c r="A5" s="5"/>
      <c r="B5" s="5"/>
      <c r="C5" s="3"/>
    </row>
    <row r="6" spans="1:3" x14ac:dyDescent="0.2">
      <c r="A6" s="33"/>
      <c r="C6" s="34"/>
    </row>
    <row r="7" spans="1:3" x14ac:dyDescent="0.2">
      <c r="A7" s="33"/>
      <c r="C7" s="34"/>
    </row>
    <row r="8" spans="1:3" x14ac:dyDescent="0.2">
      <c r="A8" s="33"/>
      <c r="C8" s="34"/>
    </row>
    <row r="9" spans="1:3" x14ac:dyDescent="0.2">
      <c r="A9" s="33"/>
      <c r="C9" s="34"/>
    </row>
    <row r="10" spans="1:3" x14ac:dyDescent="0.2">
      <c r="A10" s="33"/>
      <c r="C10" s="34"/>
    </row>
    <row r="11" spans="1:3" x14ac:dyDescent="0.2">
      <c r="C11" s="1"/>
    </row>
    <row r="12" spans="1:3" x14ac:dyDescent="0.2">
      <c r="C12" s="1"/>
    </row>
    <row r="13" spans="1:3" x14ac:dyDescent="0.2">
      <c r="C13" s="2"/>
    </row>
    <row r="14" spans="1:3" x14ac:dyDescent="0.2">
      <c r="A14" s="22">
        <v>727100</v>
      </c>
      <c r="B14" s="22" t="s">
        <v>29</v>
      </c>
      <c r="C14" s="30">
        <f>SUM(C16:C18)</f>
        <v>0</v>
      </c>
    </row>
    <row r="16" spans="1:3" x14ac:dyDescent="0.2">
      <c r="C16" s="1"/>
    </row>
    <row r="17" spans="1:3" x14ac:dyDescent="0.2">
      <c r="C17" s="1"/>
    </row>
    <row r="18" spans="1:3" x14ac:dyDescent="0.2">
      <c r="C18" s="1"/>
    </row>
    <row r="19" spans="1:3" x14ac:dyDescent="0.2">
      <c r="C19" s="1"/>
    </row>
    <row r="20" spans="1:3" x14ac:dyDescent="0.2">
      <c r="C20" s="2"/>
    </row>
    <row r="21" spans="1:3" x14ac:dyDescent="0.2">
      <c r="A21" s="22">
        <v>727100</v>
      </c>
      <c r="B21" s="22" t="s">
        <v>58</v>
      </c>
      <c r="C21" s="30">
        <f>SUM(C23:C25)</f>
        <v>0</v>
      </c>
    </row>
    <row r="23" spans="1:3" x14ac:dyDescent="0.2">
      <c r="A23" s="33"/>
      <c r="C23" s="38"/>
    </row>
    <row r="24" spans="1:3" x14ac:dyDescent="0.2">
      <c r="A24" s="33"/>
    </row>
    <row r="25" spans="1:3" x14ac:dyDescent="0.2">
      <c r="A25" s="33"/>
    </row>
    <row r="26" spans="1:3" x14ac:dyDescent="0.2">
      <c r="A26" s="33"/>
    </row>
    <row r="27" spans="1:3" x14ac:dyDescent="0.2">
      <c r="A27" s="33"/>
    </row>
    <row r="28" spans="1:3" x14ac:dyDescent="0.2">
      <c r="A28" s="33"/>
    </row>
  </sheetData>
  <phoneticPr fontId="0" type="noConversion"/>
  <pageMargins left="0.25" right="0.25" top="1" bottom="1" header="0.5" footer="0.5"/>
  <pageSetup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52">
        <v>742100</v>
      </c>
      <c r="B1" s="52" t="s">
        <v>7</v>
      </c>
      <c r="C1" s="53">
        <f>SUM(C3:C6)</f>
        <v>0</v>
      </c>
    </row>
    <row r="3" spans="1:3" x14ac:dyDescent="0.2">
      <c r="A3" s="33"/>
      <c r="C3" s="34"/>
    </row>
    <row r="4" spans="1:3" x14ac:dyDescent="0.2">
      <c r="A4" s="33"/>
      <c r="C4" s="34"/>
    </row>
    <row r="5" spans="1:3" x14ac:dyDescent="0.2">
      <c r="A5" s="33"/>
      <c r="C5" s="1"/>
    </row>
    <row r="6" spans="1:3" x14ac:dyDescent="0.2">
      <c r="A6" s="33"/>
      <c r="C6" s="1"/>
    </row>
    <row r="7" spans="1:3" x14ac:dyDescent="0.2">
      <c r="C7" s="1"/>
    </row>
    <row r="8" spans="1:3" x14ac:dyDescent="0.2">
      <c r="C8" s="1"/>
    </row>
    <row r="9" spans="1:3" x14ac:dyDescent="0.2">
      <c r="C9" s="1"/>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0"/>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52">
        <v>751103</v>
      </c>
      <c r="B1" s="52" t="s">
        <v>41</v>
      </c>
      <c r="C1" s="53">
        <f>SUM(C3:C7)</f>
        <v>0</v>
      </c>
    </row>
    <row r="3" spans="1:3" x14ac:dyDescent="0.2">
      <c r="A3" s="33"/>
      <c r="C3" s="34"/>
    </row>
    <row r="4" spans="1:3" x14ac:dyDescent="0.2">
      <c r="A4" s="33"/>
      <c r="C4" s="34"/>
    </row>
    <row r="5" spans="1:3" x14ac:dyDescent="0.2">
      <c r="A5" s="33"/>
      <c r="C5" s="1"/>
    </row>
    <row r="6" spans="1:3" x14ac:dyDescent="0.2">
      <c r="A6" s="33"/>
      <c r="C6" s="1"/>
    </row>
    <row r="7" spans="1:3" x14ac:dyDescent="0.2">
      <c r="A7" s="33"/>
      <c r="C7" s="1"/>
    </row>
    <row r="8" spans="1:3" x14ac:dyDescent="0.2">
      <c r="C8" s="1"/>
    </row>
    <row r="9" spans="1:3" x14ac:dyDescent="0.2">
      <c r="C9" s="1"/>
    </row>
    <row r="10" spans="1:3" x14ac:dyDescent="0.2">
      <c r="C10" s="1"/>
    </row>
    <row r="11" spans="1:3" x14ac:dyDescent="0.2">
      <c r="A11" s="52">
        <v>752100</v>
      </c>
      <c r="B11" s="52" t="s">
        <v>42</v>
      </c>
      <c r="C11" s="53">
        <f>SUM(C13:C17)</f>
        <v>0</v>
      </c>
    </row>
    <row r="12" spans="1:3" x14ac:dyDescent="0.2">
      <c r="A12" s="33"/>
    </row>
    <row r="13" spans="1:3" x14ac:dyDescent="0.2">
      <c r="A13" s="33"/>
      <c r="C13" s="38"/>
    </row>
    <row r="14" spans="1:3" x14ac:dyDescent="0.2">
      <c r="A14" s="33"/>
      <c r="C14" s="38"/>
    </row>
    <row r="15" spans="1:3" x14ac:dyDescent="0.2">
      <c r="A15" s="33"/>
      <c r="C15" s="38"/>
    </row>
    <row r="16" spans="1:3" x14ac:dyDescent="0.2">
      <c r="A16" s="33"/>
      <c r="C16" s="38"/>
    </row>
    <row r="17" spans="1:3" x14ac:dyDescent="0.2">
      <c r="A17" s="33"/>
      <c r="C17" s="38"/>
    </row>
    <row r="18" spans="1:3" x14ac:dyDescent="0.2">
      <c r="A18" s="33"/>
      <c r="C18" s="38"/>
    </row>
    <row r="19" spans="1:3" x14ac:dyDescent="0.2">
      <c r="A19" s="33"/>
      <c r="C19" s="38"/>
    </row>
    <row r="20" spans="1:3" x14ac:dyDescent="0.2">
      <c r="A20" s="33"/>
      <c r="C20" s="38"/>
    </row>
    <row r="21" spans="1:3" x14ac:dyDescent="0.2">
      <c r="A21" s="33"/>
      <c r="C21" s="38"/>
    </row>
    <row r="22" spans="1:3" x14ac:dyDescent="0.2">
      <c r="A22" s="33"/>
    </row>
    <row r="23" spans="1:3" x14ac:dyDescent="0.2">
      <c r="A23" s="33"/>
    </row>
    <row r="24" spans="1:3" x14ac:dyDescent="0.2">
      <c r="A24" s="33"/>
    </row>
    <row r="25" spans="1:3" x14ac:dyDescent="0.2">
      <c r="A25" s="33"/>
    </row>
    <row r="26" spans="1:3" x14ac:dyDescent="0.2">
      <c r="A26" s="33"/>
    </row>
    <row r="27" spans="1:3" x14ac:dyDescent="0.2">
      <c r="A27" s="33"/>
    </row>
    <row r="28" spans="1:3" x14ac:dyDescent="0.2">
      <c r="A28" s="33"/>
    </row>
    <row r="29" spans="1:3" x14ac:dyDescent="0.2">
      <c r="A29" s="33"/>
    </row>
    <row r="30" spans="1:3" x14ac:dyDescent="0.2">
      <c r="A30" s="33"/>
    </row>
    <row r="31" spans="1:3" x14ac:dyDescent="0.2">
      <c r="A31" s="33"/>
    </row>
    <row r="32" spans="1:3" x14ac:dyDescent="0.2">
      <c r="A32" s="33"/>
    </row>
    <row r="33" spans="1:1" x14ac:dyDescent="0.2">
      <c r="A33" s="33"/>
    </row>
    <row r="34" spans="1:1" x14ac:dyDescent="0.2">
      <c r="A34" s="33"/>
    </row>
    <row r="35" spans="1:1" x14ac:dyDescent="0.2">
      <c r="A35" s="33"/>
    </row>
    <row r="36" spans="1:1" x14ac:dyDescent="0.2">
      <c r="A36" s="33"/>
    </row>
    <row r="37" spans="1:1" x14ac:dyDescent="0.2">
      <c r="A37" s="33"/>
    </row>
    <row r="38" spans="1:1" x14ac:dyDescent="0.2">
      <c r="A38" s="33"/>
    </row>
    <row r="39" spans="1:1" x14ac:dyDescent="0.2">
      <c r="A39" s="33"/>
    </row>
    <row r="40" spans="1:1" x14ac:dyDescent="0.2">
      <c r="A40" s="33"/>
    </row>
    <row r="41" spans="1:1" x14ac:dyDescent="0.2">
      <c r="A41" s="33"/>
    </row>
    <row r="42" spans="1:1" x14ac:dyDescent="0.2">
      <c r="A42" s="33"/>
    </row>
    <row r="43" spans="1:1" x14ac:dyDescent="0.2">
      <c r="A43" s="33"/>
    </row>
    <row r="44" spans="1:1" x14ac:dyDescent="0.2">
      <c r="A44" s="33"/>
    </row>
    <row r="45" spans="1:1" x14ac:dyDescent="0.2">
      <c r="A45" s="33"/>
    </row>
    <row r="46" spans="1:1" x14ac:dyDescent="0.2">
      <c r="A46" s="33"/>
    </row>
    <row r="47" spans="1:1" x14ac:dyDescent="0.2">
      <c r="A47" s="33"/>
    </row>
    <row r="48" spans="1:1" x14ac:dyDescent="0.2">
      <c r="A48" s="33"/>
    </row>
    <row r="49" spans="1:1" x14ac:dyDescent="0.2">
      <c r="A49" s="33"/>
    </row>
    <row r="50" spans="1:1" x14ac:dyDescent="0.2">
      <c r="A50" s="33"/>
    </row>
    <row r="51" spans="1:1" x14ac:dyDescent="0.2">
      <c r="A51" s="33"/>
    </row>
    <row r="52" spans="1:1" x14ac:dyDescent="0.2">
      <c r="A52" s="33"/>
    </row>
    <row r="53" spans="1:1" x14ac:dyDescent="0.2">
      <c r="A53" s="33"/>
    </row>
    <row r="54" spans="1:1" x14ac:dyDescent="0.2">
      <c r="A54" s="33"/>
    </row>
    <row r="55" spans="1:1" x14ac:dyDescent="0.2">
      <c r="A55" s="33"/>
    </row>
    <row r="56" spans="1:1" x14ac:dyDescent="0.2">
      <c r="A56" s="33"/>
    </row>
    <row r="57" spans="1:1" x14ac:dyDescent="0.2">
      <c r="A57" s="33"/>
    </row>
    <row r="58" spans="1:1" x14ac:dyDescent="0.2">
      <c r="A58" s="33"/>
    </row>
    <row r="59" spans="1:1" x14ac:dyDescent="0.2">
      <c r="A59" s="33"/>
    </row>
    <row r="60" spans="1:1" x14ac:dyDescent="0.2">
      <c r="A60" s="33"/>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vt:lpstr>
      <vt:lpstr>Expenses</vt:lpstr>
      <vt:lpstr>Salaries</vt:lpstr>
      <vt:lpstr>Travel</vt:lpstr>
      <vt:lpstr>Supplies</vt:lpstr>
      <vt:lpstr>Other</vt:lpstr>
      <vt:lpstr>Printing</vt:lpstr>
      <vt:lpstr>Per Diem</vt:lpstr>
    </vt:vector>
  </TitlesOfParts>
  <Company>Valdosta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bus_fin</dc:creator>
  <cp:lastModifiedBy>Theresa J House</cp:lastModifiedBy>
  <cp:lastPrinted>2019-07-17T13:49:55Z</cp:lastPrinted>
  <dcterms:created xsi:type="dcterms:W3CDTF">2001-10-04T01:06:13Z</dcterms:created>
  <dcterms:modified xsi:type="dcterms:W3CDTF">2024-05-22T12:08:16Z</dcterms:modified>
</cp:coreProperties>
</file>