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0" windowWidth="12120" windowHeight="9120" tabRatio="599"/>
  </bookViews>
  <sheets>
    <sheet name="Budget" sheetId="23" r:id="rId1"/>
    <sheet name="Expenses" sheetId="2" r:id="rId2"/>
    <sheet name="Salaries" sheetId="20" r:id="rId3"/>
    <sheet name="Travel" sheetId="15" r:id="rId4"/>
    <sheet name="Supplies" sheetId="5" r:id="rId5"/>
    <sheet name="Other" sheetId="11" r:id="rId6"/>
    <sheet name="Printing" sheetId="9" r:id="rId7"/>
    <sheet name="Per Diem" sheetId="21" r:id="rId8"/>
  </sheets>
  <calcPr calcId="145621"/>
</workbook>
</file>

<file path=xl/calcChain.xml><?xml version="1.0" encoding="utf-8"?>
<calcChain xmlns="http://schemas.openxmlformats.org/spreadsheetml/2006/main">
  <c r="C12" i="20" l="1"/>
  <c r="D23" i="2"/>
  <c r="C1" i="20"/>
  <c r="D13" i="2"/>
  <c r="C7" i="20"/>
  <c r="D14" i="2"/>
  <c r="C20" i="20"/>
  <c r="D15" i="2"/>
  <c r="C25" i="20"/>
  <c r="D16" i="2"/>
  <c r="C30" i="20"/>
  <c r="D17" i="2"/>
  <c r="C35" i="20"/>
  <c r="D18" i="2"/>
  <c r="C40" i="20"/>
  <c r="D19" i="2"/>
  <c r="C45" i="20"/>
  <c r="D20" i="2"/>
  <c r="C50" i="20"/>
  <c r="C55" i="20"/>
  <c r="D21" i="2"/>
  <c r="C60" i="20"/>
  <c r="C65" i="20"/>
  <c r="D22" i="2"/>
  <c r="C40" i="15"/>
  <c r="D30" i="2"/>
  <c r="C26" i="15"/>
  <c r="D29" i="2"/>
  <c r="C20" i="23"/>
  <c r="C1" i="15"/>
  <c r="D27" i="2"/>
  <c r="C12" i="15"/>
  <c r="D28" i="2"/>
  <c r="D4" i="5"/>
  <c r="D1" i="5"/>
  <c r="D36" i="2"/>
  <c r="D18" i="5"/>
  <c r="D29" i="5"/>
  <c r="D34" i="5"/>
  <c r="D39" i="5"/>
  <c r="D37" i="2"/>
  <c r="C4" i="11"/>
  <c r="D38" i="2"/>
  <c r="E13" i="23"/>
  <c r="G13" i="23"/>
  <c r="C14" i="11"/>
  <c r="D39" i="2"/>
  <c r="C21" i="11"/>
  <c r="C1" i="9"/>
  <c r="D40" i="2"/>
  <c r="E15" i="23"/>
  <c r="G15" i="23"/>
  <c r="C1" i="21"/>
  <c r="D41" i="2"/>
  <c r="E17" i="23"/>
  <c r="G17" i="23"/>
  <c r="C11" i="21"/>
  <c r="D42" i="2"/>
  <c r="D12" i="2"/>
  <c r="E11" i="23"/>
  <c r="G11" i="23"/>
  <c r="D35" i="2"/>
  <c r="D26" i="2"/>
  <c r="E9" i="23"/>
  <c r="G9" i="23"/>
  <c r="C1" i="11"/>
  <c r="D47" i="2"/>
  <c r="E7" i="23"/>
  <c r="G7" i="23"/>
  <c r="G20" i="23"/>
  <c r="E20" i="23"/>
</calcChain>
</file>

<file path=xl/comments1.xml><?xml version="1.0" encoding="utf-8"?>
<comments xmlns="http://schemas.openxmlformats.org/spreadsheetml/2006/main">
  <authors>
    <author>Prototype</author>
  </authors>
  <commentList>
    <comment ref="A1" authorId="0">
      <text>
        <r>
          <rPr>
            <b/>
            <sz val="8"/>
            <color indexed="81"/>
            <rFont val="Tahoma"/>
            <family val="2"/>
          </rPr>
          <t>Prototype:</t>
        </r>
        <r>
          <rPr>
            <sz val="8"/>
            <color indexed="81"/>
            <rFont val="Tahoma"/>
            <family val="2"/>
          </rPr>
          <t xml:space="preserve">
Enter name of project.</t>
        </r>
      </text>
    </comment>
    <comment ref="C5" authorId="0">
      <text>
        <r>
          <rPr>
            <b/>
            <sz val="8"/>
            <color indexed="81"/>
            <rFont val="Tahoma"/>
            <family val="2"/>
          </rPr>
          <t>Prototype:</t>
        </r>
        <r>
          <rPr>
            <sz val="8"/>
            <color indexed="81"/>
            <rFont val="Tahoma"/>
            <family val="2"/>
          </rPr>
          <t xml:space="preserve">
Enter budget as shown on your monthly report.  Indirect should not be included.</t>
        </r>
      </text>
    </comment>
    <comment ref="E5" authorId="0">
      <text>
        <r>
          <rPr>
            <b/>
            <sz val="8"/>
            <color indexed="81"/>
            <rFont val="Tahoma"/>
            <family val="2"/>
          </rPr>
          <t>Prototype:</t>
        </r>
        <r>
          <rPr>
            <sz val="8"/>
            <color indexed="81"/>
            <rFont val="Tahoma"/>
            <family val="2"/>
          </rPr>
          <t xml:space="preserve">
The cells in this column are linked.  Do not enter anything in column E.</t>
        </r>
      </text>
    </comment>
    <comment ref="E20" authorId="0">
      <text>
        <r>
          <rPr>
            <b/>
            <sz val="8"/>
            <color indexed="81"/>
            <rFont val="Tahoma"/>
            <family val="2"/>
          </rPr>
          <t>Prototype:</t>
        </r>
        <r>
          <rPr>
            <sz val="8"/>
            <color indexed="81"/>
            <rFont val="Tahoma"/>
            <family val="2"/>
          </rPr>
          <t xml:space="preserve">
Should match total on the Expenses  Spreadsheet.</t>
        </r>
      </text>
    </comment>
  </commentList>
</comments>
</file>

<file path=xl/comments2.xml><?xml version="1.0" encoding="utf-8"?>
<comments xmlns="http://schemas.openxmlformats.org/spreadsheetml/2006/main">
  <authors>
    <author>Prototype</author>
  </authors>
  <commentList>
    <comment ref="A1" authorId="0">
      <text>
        <r>
          <rPr>
            <b/>
            <sz val="8"/>
            <color indexed="81"/>
            <rFont val="Tahoma"/>
            <family val="2"/>
          </rPr>
          <t>Prototype:</t>
        </r>
        <r>
          <rPr>
            <sz val="8"/>
            <color indexed="81"/>
            <rFont val="Tahoma"/>
            <family val="2"/>
          </rPr>
          <t xml:space="preserve">
Do not enter anything in Cell D.  </t>
        </r>
      </text>
    </comment>
    <comment ref="B12" authorId="0">
      <text>
        <r>
          <rPr>
            <b/>
            <sz val="8"/>
            <color indexed="81"/>
            <rFont val="Tahoma"/>
            <family val="2"/>
          </rPr>
          <t>Prototype:</t>
        </r>
        <r>
          <rPr>
            <sz val="8"/>
            <color indexed="81"/>
            <rFont val="Tahoma"/>
            <family val="2"/>
          </rPr>
          <t xml:space="preserve">
You can enter the total for the month in the salaries section.  The total for the month can be found on the monthly grant report.  The actual  names can be entered  (you will have to request that info from Grants Accountant as needed).</t>
        </r>
      </text>
    </comment>
    <comment ref="A13" authorId="0">
      <text>
        <r>
          <rPr>
            <b/>
            <sz val="8"/>
            <color indexed="81"/>
            <rFont val="Tahoma"/>
            <family val="2"/>
          </rPr>
          <t>Prototype:</t>
        </r>
        <r>
          <rPr>
            <sz val="8"/>
            <color indexed="81"/>
            <rFont val="Tahoma"/>
            <family val="2"/>
          </rPr>
          <t xml:space="preserve">
Account Numbers:  
511100 and 511110</t>
        </r>
      </text>
    </comment>
    <comment ref="A15" authorId="0">
      <text>
        <r>
          <rPr>
            <b/>
            <sz val="8"/>
            <color indexed="81"/>
            <rFont val="Tahoma"/>
            <family val="2"/>
          </rPr>
          <t>Prototype:</t>
        </r>
        <r>
          <rPr>
            <sz val="8"/>
            <color indexed="81"/>
            <rFont val="Tahoma"/>
            <family val="2"/>
          </rPr>
          <t xml:space="preserve">
Account Numbers:
521100 and 521110</t>
        </r>
      </text>
    </comment>
    <comment ref="A16" authorId="0">
      <text>
        <r>
          <rPr>
            <b/>
            <sz val="8"/>
            <color indexed="81"/>
            <rFont val="Tahoma"/>
            <family val="2"/>
          </rPr>
          <t>Prototype:</t>
        </r>
        <r>
          <rPr>
            <sz val="8"/>
            <color indexed="81"/>
            <rFont val="Tahoma"/>
            <family val="2"/>
          </rPr>
          <t xml:space="preserve">
Account numbers:
522100 and 522110</t>
        </r>
      </text>
    </comment>
    <comment ref="A19" authorId="0">
      <text>
        <r>
          <rPr>
            <b/>
            <sz val="8"/>
            <color indexed="81"/>
            <rFont val="Tahoma"/>
            <family val="2"/>
          </rPr>
          <t>Prototype:</t>
        </r>
        <r>
          <rPr>
            <sz val="8"/>
            <color indexed="81"/>
            <rFont val="Tahoma"/>
            <family val="2"/>
          </rPr>
          <t xml:space="preserve">
Account numbers: 
525130 and 525150</t>
        </r>
      </text>
    </comment>
    <comment ref="A20" authorId="0">
      <text>
        <r>
          <rPr>
            <b/>
            <sz val="8"/>
            <color indexed="81"/>
            <rFont val="Tahoma"/>
            <family val="2"/>
          </rPr>
          <t>Prototype:</t>
        </r>
        <r>
          <rPr>
            <sz val="8"/>
            <color indexed="81"/>
            <rFont val="Tahoma"/>
            <family val="2"/>
          </rPr>
          <t xml:space="preserve">
Account numbers:
551100 and 551200
</t>
        </r>
      </text>
    </comment>
    <comment ref="A21" authorId="0">
      <text>
        <r>
          <rPr>
            <b/>
            <sz val="8"/>
            <color indexed="81"/>
            <rFont val="Tahoma"/>
            <family val="2"/>
          </rPr>
          <t>Prototype:</t>
        </r>
        <r>
          <rPr>
            <sz val="8"/>
            <color indexed="81"/>
            <rFont val="Tahoma"/>
            <family val="2"/>
          </rPr>
          <t xml:space="preserve">
Account numbers:
552100, 552200, 
552210, and 552220</t>
        </r>
      </text>
    </comment>
    <comment ref="A22" authorId="0">
      <text>
        <r>
          <rPr>
            <b/>
            <sz val="8"/>
            <color indexed="81"/>
            <rFont val="Tahoma"/>
            <family val="2"/>
          </rPr>
          <t>Prototype:</t>
        </r>
        <r>
          <rPr>
            <sz val="8"/>
            <color indexed="81"/>
            <rFont val="Tahoma"/>
            <family val="2"/>
          </rPr>
          <t xml:space="preserve">
Account numbers:
553100, 553110
553120, 553130, and 
553200 (Life Ins)</t>
        </r>
      </text>
    </comment>
    <comment ref="B26" authorId="0">
      <text>
        <r>
          <rPr>
            <b/>
            <sz val="8"/>
            <color indexed="81"/>
            <rFont val="Tahoma"/>
            <family val="2"/>
          </rPr>
          <t>Prototype:</t>
        </r>
        <r>
          <rPr>
            <sz val="8"/>
            <color indexed="81"/>
            <rFont val="Tahoma"/>
            <family val="2"/>
          </rPr>
          <t xml:space="preserve">
VSU Employee Travel</t>
        </r>
      </text>
    </comment>
  </commentList>
</comments>
</file>

<file path=xl/sharedStrings.xml><?xml version="1.0" encoding="utf-8"?>
<sst xmlns="http://schemas.openxmlformats.org/spreadsheetml/2006/main" count="80" uniqueCount="66">
  <si>
    <t>Travel</t>
  </si>
  <si>
    <t>Operating Expenses</t>
  </si>
  <si>
    <t>Supplies</t>
  </si>
  <si>
    <t>Fund</t>
  </si>
  <si>
    <t>Program</t>
  </si>
  <si>
    <t>Class</t>
  </si>
  <si>
    <t>Department</t>
  </si>
  <si>
    <t>Publications and Printing</t>
  </si>
  <si>
    <t>Graduate Assistants</t>
  </si>
  <si>
    <t>Student Assistants</t>
  </si>
  <si>
    <t>Supplies - Postage</t>
  </si>
  <si>
    <t>Registrations</t>
  </si>
  <si>
    <t>Travel of Employees</t>
  </si>
  <si>
    <t>Travel - Mileage</t>
  </si>
  <si>
    <t>TOTAL EXPENDITURES</t>
  </si>
  <si>
    <t>Other</t>
  </si>
  <si>
    <t>Project ID</t>
  </si>
  <si>
    <t>Staff</t>
  </si>
  <si>
    <t>Casual Labor</t>
  </si>
  <si>
    <t>Prof/Admin</t>
  </si>
  <si>
    <t>Summer Faculty</t>
  </si>
  <si>
    <t>Regular Faculty</t>
  </si>
  <si>
    <t>Fica/Fica-Med</t>
  </si>
  <si>
    <t>Retirement</t>
  </si>
  <si>
    <t xml:space="preserve">TOTAL SUPPLIES </t>
  </si>
  <si>
    <t>Supplies - (Turned in on Golden Rod)</t>
  </si>
  <si>
    <t>Supplies - Pcard</t>
  </si>
  <si>
    <t>Supplies - Warehouse Purchase</t>
  </si>
  <si>
    <t>Supplies - Purchase Order Purchase</t>
  </si>
  <si>
    <t>Supplies - Postage (Campus Mail)</t>
  </si>
  <si>
    <t>TOTAL OTHER</t>
  </si>
  <si>
    <t>Other Exp. (Pcard)</t>
  </si>
  <si>
    <t>Other Exp. (Golden Rod)</t>
  </si>
  <si>
    <t>Personal Services</t>
  </si>
  <si>
    <t>Salaries-Reg. Faculty</t>
  </si>
  <si>
    <t>Salaries-Prof/Admin</t>
  </si>
  <si>
    <t>Salaries-Staff</t>
  </si>
  <si>
    <t>Graduate Assistant</t>
  </si>
  <si>
    <t>Student Assistant</t>
  </si>
  <si>
    <t>Fica</t>
  </si>
  <si>
    <t>Fica Med</t>
  </si>
  <si>
    <t>Group Insurance</t>
  </si>
  <si>
    <t>Group Health Insurance</t>
  </si>
  <si>
    <t>Group Insurance- Life</t>
  </si>
  <si>
    <t>Per Diem-Consultant</t>
  </si>
  <si>
    <t>Per Diem-Reimb</t>
  </si>
  <si>
    <t>Approved Budget</t>
  </si>
  <si>
    <t>TOTAL</t>
  </si>
  <si>
    <t>Description</t>
  </si>
  <si>
    <t>Expenditures</t>
  </si>
  <si>
    <t>Salaries &amp; Fringes</t>
  </si>
  <si>
    <t>Amount</t>
  </si>
  <si>
    <t>Remaining</t>
  </si>
  <si>
    <t>Pubication &amp; Printing</t>
  </si>
  <si>
    <t xml:space="preserve">Per Diem &amp; Fees </t>
  </si>
  <si>
    <t>remaining column in the approved budget section.  Always make sure that cells are linked correctly.</t>
  </si>
  <si>
    <t>Reconcile the monthly report to your records.  Please note that expenditures turned near the end of</t>
  </si>
  <si>
    <t xml:space="preserve">a month may not show up until the following month.  If you have questions, please contact </t>
  </si>
  <si>
    <t>Travel - Non-employees</t>
  </si>
  <si>
    <t>Travel - Non-employee Mileage</t>
  </si>
  <si>
    <t>Extra Pay</t>
  </si>
  <si>
    <t>Extra Pay - Faculty</t>
  </si>
  <si>
    <t xml:space="preserve">FY 15 Budget for </t>
  </si>
  <si>
    <t>NOTE:  At year end (06/30/15) a new file should be started for FY16.  Enter the totals in the amount</t>
  </si>
  <si>
    <r>
      <t xml:space="preserve">Shanika Hezekiah, Restricted Funds Accountant at </t>
    </r>
    <r>
      <rPr>
        <u/>
        <sz val="10"/>
        <rFont val="Times New Roman"/>
        <family val="1"/>
      </rPr>
      <t>srhezeki@valdosta.edu</t>
    </r>
    <r>
      <rPr>
        <sz val="10"/>
        <rFont val="Times New Roman"/>
        <family val="1"/>
      </rPr>
      <t xml:space="preserve"> or ext. 5708.</t>
    </r>
  </si>
  <si>
    <t>FY15 Grant Expenditure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</si>
</sst>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1" formatCode="_(* #,##0_);_(* \(#,##0\);_(* &quot;-&quot;_);_(@_)"/>
    <numFmt numFmtId="43" formatCode="_(* #,##0.00_);_(* \(#,##0.00\);_(* &quot;-&quot;??_);_(@_)"/>
    <numFmt numFmtId="165" formatCode="0_);\(0\)"/>
    <numFmt numFmtId="168" formatCode="_(* #,##0.00_);_(* \(#,##0.00\);_(* &quot;-&quot;_);_(@_)"/>
    <numFmt numFmtId="173" formatCode="mmmm\ d\,\ yyyy"/>
    <numFmt numFmtId="174" formatCode="0.00_)"/>
    <numFmt numFmtId="175" formatCode="0.000_)"/>
  </numFmts>
  <fonts count="17" x14ac:knownFonts="1">
    <font>
      <sz val="10"/>
      <name val="Arial"/>
    </font>
    <font>
      <sz val="10"/>
      <name val="Arial"/>
    </font>
    <font>
      <b/>
      <sz val="10"/>
      <name val="Arial"/>
      <family val="2"/>
    </font>
    <font>
      <sz val="8"/>
      <name val="Arial"/>
      <family val="2"/>
    </font>
    <font>
      <sz val="10"/>
      <name val="Arial"/>
      <family val="2"/>
    </font>
    <font>
      <b/>
      <sz val="12"/>
      <name val="Arial"/>
      <family val="2"/>
    </font>
    <font>
      <sz val="8"/>
      <color indexed="81"/>
      <name val="Tahoma"/>
      <family val="2"/>
    </font>
    <font>
      <b/>
      <sz val="8"/>
      <color indexed="81"/>
      <name val="Tahoma"/>
      <family val="2"/>
    </font>
    <font>
      <sz val="11"/>
      <name val="Tms Rmn"/>
      <family val="1"/>
    </font>
    <font>
      <b/>
      <sz val="18"/>
      <name val="Arial"/>
      <family val="2"/>
    </font>
    <font>
      <b/>
      <sz val="12"/>
      <name val="Arial"/>
      <family val="2"/>
    </font>
    <font>
      <b/>
      <i/>
      <sz val="16"/>
      <name val="Helv"/>
    </font>
    <font>
      <sz val="10"/>
      <name val="Times New Roman"/>
      <family val="1"/>
    </font>
    <font>
      <b/>
      <sz val="10"/>
      <name val="Times New Roman"/>
      <family val="1"/>
    </font>
    <font>
      <u/>
      <sz val="10"/>
      <name val="Times New Roman"/>
      <family val="1"/>
    </font>
    <font>
      <sz val="8"/>
      <name val="Times New Roman"/>
      <family val="1"/>
    </font>
    <font>
      <b/>
      <sz val="14"/>
      <name val="Times New Roman"/>
      <family val="1"/>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7"/>
        <bgColor indexed="32"/>
      </patternFill>
    </fill>
  </fills>
  <borders count="28">
    <border>
      <left/>
      <right/>
      <top/>
      <bottom/>
      <diagonal/>
    </border>
    <border>
      <left/>
      <right/>
      <top style="double">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s>
  <cellStyleXfs count="19">
    <xf numFmtId="0" fontId="0"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39" fontId="1" fillId="0" borderId="0" applyFill="0" applyBorder="0" applyAlignment="0" applyProtection="0"/>
    <xf numFmtId="37" fontId="1" fillId="0" borderId="0" applyFill="0" applyBorder="0" applyAlignment="0" applyProtection="0"/>
    <xf numFmtId="5" fontId="1" fillId="0" borderId="0" applyFill="0" applyBorder="0" applyAlignment="0" applyProtection="0"/>
    <xf numFmtId="173" fontId="1" fillId="0" borderId="0" applyFill="0" applyBorder="0" applyAlignment="0" applyProtection="0"/>
    <xf numFmtId="2" fontId="1" fillId="0" borderId="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174" fontId="11" fillId="0" borderId="0"/>
    <xf numFmtId="0" fontId="1" fillId="0" borderId="0"/>
    <xf numFmtId="0" fontId="1" fillId="0" borderId="1" applyNumberFormat="0" applyFill="0" applyAlignment="0" applyProtection="0"/>
  </cellStyleXfs>
  <cellXfs count="121">
    <xf numFmtId="0" fontId="0" fillId="0" borderId="0" xfId="0"/>
    <xf numFmtId="43" fontId="0" fillId="0" borderId="0" xfId="0" applyNumberFormat="1"/>
    <xf numFmtId="43" fontId="0" fillId="0" borderId="2" xfId="0" applyNumberFormat="1" applyBorder="1"/>
    <xf numFmtId="43" fontId="0" fillId="0" borderId="0" xfId="0" applyNumberFormat="1" applyBorder="1"/>
    <xf numFmtId="0" fontId="0" fillId="0" borderId="0" xfId="0" applyBorder="1"/>
    <xf numFmtId="43" fontId="2" fillId="0" borderId="0" xfId="0" applyNumberFormat="1" applyFont="1"/>
    <xf numFmtId="0" fontId="4" fillId="0" borderId="0" xfId="0" applyFont="1" applyBorder="1"/>
    <xf numFmtId="0" fontId="2" fillId="0" borderId="0" xfId="0" applyFont="1"/>
    <xf numFmtId="43" fontId="4" fillId="0" borderId="0" xfId="0" applyNumberFormat="1" applyFont="1" applyBorder="1"/>
    <xf numFmtId="43" fontId="4" fillId="0" borderId="0" xfId="0" applyNumberFormat="1" applyFont="1"/>
    <xf numFmtId="0" fontId="4" fillId="0" borderId="0" xfId="0" applyFont="1"/>
    <xf numFmtId="41" fontId="0" fillId="0" borderId="0" xfId="0" applyNumberFormat="1"/>
    <xf numFmtId="41" fontId="2" fillId="0" borderId="0" xfId="0" applyNumberFormat="1" applyFont="1"/>
    <xf numFmtId="41" fontId="3" fillId="0" borderId="0" xfId="0" applyNumberFormat="1" applyFont="1" applyBorder="1" applyAlignment="1">
      <alignment horizontal="center"/>
    </xf>
    <xf numFmtId="41" fontId="0" fillId="0" borderId="0" xfId="0" applyNumberFormat="1" applyBorder="1"/>
    <xf numFmtId="0" fontId="2" fillId="2" borderId="3" xfId="0" applyFont="1" applyFill="1" applyBorder="1"/>
    <xf numFmtId="0" fontId="2" fillId="2" borderId="4" xfId="0" applyFont="1" applyFill="1" applyBorder="1"/>
    <xf numFmtId="0" fontId="4" fillId="0" borderId="5" xfId="0" applyFont="1" applyBorder="1"/>
    <xf numFmtId="0" fontId="4" fillId="0" borderId="6" xfId="0" applyFont="1" applyBorder="1"/>
    <xf numFmtId="41" fontId="4" fillId="0" borderId="7" xfId="0" applyNumberFormat="1" applyFont="1" applyBorder="1"/>
    <xf numFmtId="0" fontId="4" fillId="0" borderId="8" xfId="0" applyFont="1" applyBorder="1"/>
    <xf numFmtId="0" fontId="4" fillId="0" borderId="2" xfId="0" applyFont="1" applyBorder="1"/>
    <xf numFmtId="43" fontId="4" fillId="0" borderId="2" xfId="0" applyNumberFormat="1" applyFont="1" applyBorder="1"/>
    <xf numFmtId="41" fontId="4" fillId="0" borderId="9" xfId="0" applyNumberFormat="1" applyFont="1" applyBorder="1"/>
    <xf numFmtId="0" fontId="4" fillId="0" borderId="10" xfId="0" applyFont="1" applyBorder="1"/>
    <xf numFmtId="0" fontId="4" fillId="0" borderId="0" xfId="0" applyFont="1" applyFill="1" applyBorder="1"/>
    <xf numFmtId="0" fontId="0" fillId="0" borderId="6" xfId="0" applyBorder="1"/>
    <xf numFmtId="43" fontId="4" fillId="0" borderId="0" xfId="0" applyNumberFormat="1" applyFont="1" applyFill="1" applyBorder="1"/>
    <xf numFmtId="41" fontId="4" fillId="0" borderId="0" xfId="0" applyNumberFormat="1" applyFont="1" applyFill="1" applyBorder="1"/>
    <xf numFmtId="43" fontId="2" fillId="0" borderId="0" xfId="0" applyNumberFormat="1" applyFont="1" applyFill="1" applyBorder="1"/>
    <xf numFmtId="41" fontId="2" fillId="0" borderId="0" xfId="0" applyNumberFormat="1" applyFont="1" applyFill="1" applyBorder="1"/>
    <xf numFmtId="0" fontId="2" fillId="0" borderId="0" xfId="0" applyFont="1" applyFill="1" applyBorder="1"/>
    <xf numFmtId="0" fontId="0" fillId="0" borderId="0" xfId="0" applyFill="1"/>
    <xf numFmtId="0" fontId="0" fillId="0" borderId="0" xfId="0" applyFill="1" applyBorder="1"/>
    <xf numFmtId="0" fontId="2" fillId="3" borderId="11" xfId="0" applyFont="1" applyFill="1" applyBorder="1"/>
    <xf numFmtId="0" fontId="2" fillId="0" borderId="0" xfId="0" applyFont="1" applyBorder="1"/>
    <xf numFmtId="0" fontId="4" fillId="0" borderId="9" xfId="0" applyFont="1" applyBorder="1"/>
    <xf numFmtId="165" fontId="2" fillId="0" borderId="2" xfId="0" applyNumberFormat="1" applyFont="1" applyBorder="1"/>
    <xf numFmtId="165" fontId="2" fillId="0" borderId="0" xfId="0" applyNumberFormat="1" applyFont="1"/>
    <xf numFmtId="165" fontId="2" fillId="0" borderId="12" xfId="0" applyNumberFormat="1" applyFont="1" applyBorder="1"/>
    <xf numFmtId="0" fontId="0" fillId="0" borderId="0" xfId="0" applyFill="1" applyBorder="1" applyAlignment="1">
      <alignment horizontal="center"/>
    </xf>
    <xf numFmtId="43" fontId="2" fillId="0" borderId="0" xfId="0" applyNumberFormat="1" applyFont="1" applyFill="1" applyBorder="1" applyAlignment="1">
      <alignment horizontal="center"/>
    </xf>
    <xf numFmtId="0" fontId="2" fillId="0" borderId="0" xfId="0" applyFont="1" applyFill="1" applyBorder="1" applyAlignment="1">
      <alignment horizontal="center"/>
    </xf>
    <xf numFmtId="43" fontId="0" fillId="0" borderId="0" xfId="0" applyNumberFormat="1" applyFill="1" applyBorder="1"/>
    <xf numFmtId="43" fontId="2" fillId="3" borderId="13" xfId="0" applyNumberFormat="1" applyFont="1" applyFill="1" applyBorder="1"/>
    <xf numFmtId="43" fontId="4" fillId="0" borderId="7" xfId="0" applyNumberFormat="1" applyFont="1" applyBorder="1"/>
    <xf numFmtId="43" fontId="4" fillId="0" borderId="14" xfId="0" applyNumberFormat="1" applyFont="1" applyBorder="1"/>
    <xf numFmtId="14" fontId="0" fillId="0" borderId="0" xfId="0" applyNumberFormat="1"/>
    <xf numFmtId="43" fontId="0" fillId="0" borderId="0" xfId="0" applyNumberFormat="1" applyFill="1"/>
    <xf numFmtId="41" fontId="0" fillId="0" borderId="0" xfId="0" applyNumberFormat="1" applyFill="1" applyBorder="1"/>
    <xf numFmtId="43" fontId="4" fillId="0" borderId="0" xfId="0" applyNumberFormat="1" applyFont="1" applyFill="1" applyBorder="1" applyAlignment="1">
      <alignment horizontal="center"/>
    </xf>
    <xf numFmtId="43" fontId="2" fillId="2" borderId="15" xfId="0" applyNumberFormat="1" applyFont="1" applyFill="1" applyBorder="1"/>
    <xf numFmtId="165" fontId="2" fillId="0" borderId="0" xfId="0" applyNumberFormat="1" applyFont="1" applyBorder="1"/>
    <xf numFmtId="14" fontId="4" fillId="0" borderId="0" xfId="0" applyNumberFormat="1" applyFont="1" applyBorder="1"/>
    <xf numFmtId="0" fontId="2" fillId="0" borderId="2" xfId="0" applyFont="1" applyFill="1" applyBorder="1" applyAlignment="1">
      <alignment horizontal="center"/>
    </xf>
    <xf numFmtId="2" fontId="0" fillId="0" borderId="0" xfId="0" applyNumberFormat="1"/>
    <xf numFmtId="0" fontId="4" fillId="0" borderId="6" xfId="0" applyFont="1" applyFill="1" applyBorder="1"/>
    <xf numFmtId="0" fontId="0" fillId="0" borderId="2" xfId="0" applyBorder="1"/>
    <xf numFmtId="0" fontId="4" fillId="0" borderId="0" xfId="0" applyFont="1" applyFill="1" applyBorder="1" applyAlignment="1">
      <alignment horizontal="left"/>
    </xf>
    <xf numFmtId="168" fontId="4" fillId="0" borderId="0" xfId="0" applyNumberFormat="1" applyFont="1" applyFill="1" applyBorder="1" applyAlignment="1">
      <alignment horizontal="center"/>
    </xf>
    <xf numFmtId="0" fontId="2" fillId="2" borderId="11" xfId="0" applyFont="1" applyFill="1" applyBorder="1"/>
    <xf numFmtId="43" fontId="2" fillId="2" borderId="11" xfId="0" applyNumberFormat="1" applyFont="1" applyFill="1" applyBorder="1"/>
    <xf numFmtId="0" fontId="2" fillId="4" borderId="16" xfId="0" applyFont="1" applyFill="1" applyBorder="1"/>
    <xf numFmtId="0" fontId="2" fillId="4" borderId="17" xfId="0" applyFont="1" applyFill="1" applyBorder="1"/>
    <xf numFmtId="43" fontId="2" fillId="4" borderId="18" xfId="0" applyNumberFormat="1" applyFont="1" applyFill="1" applyBorder="1"/>
    <xf numFmtId="0" fontId="2" fillId="4" borderId="11" xfId="0" applyFont="1" applyFill="1" applyBorder="1"/>
    <xf numFmtId="43" fontId="2" fillId="4" borderId="11" xfId="0" applyNumberFormat="1" applyFont="1" applyFill="1" applyBorder="1"/>
    <xf numFmtId="0" fontId="2" fillId="5" borderId="19" xfId="0" applyFont="1" applyFill="1" applyBorder="1"/>
    <xf numFmtId="0" fontId="0" fillId="5" borderId="12" xfId="0" applyFill="1" applyBorder="1"/>
    <xf numFmtId="43" fontId="2" fillId="5" borderId="20" xfId="0" applyNumberFormat="1" applyFont="1" applyFill="1" applyBorder="1"/>
    <xf numFmtId="0" fontId="2" fillId="5" borderId="11" xfId="0" applyFont="1" applyFill="1" applyBorder="1"/>
    <xf numFmtId="43" fontId="2" fillId="5" borderId="11" xfId="0" applyNumberFormat="1" applyFont="1" applyFill="1" applyBorder="1"/>
    <xf numFmtId="43" fontId="2" fillId="6" borderId="3" xfId="0" applyNumberFormat="1" applyFont="1" applyFill="1" applyBorder="1"/>
    <xf numFmtId="43" fontId="2" fillId="6" borderId="4" xfId="0" applyNumberFormat="1" applyFont="1" applyFill="1" applyBorder="1"/>
    <xf numFmtId="0" fontId="4" fillId="0" borderId="17" xfId="0" applyFont="1" applyFill="1" applyBorder="1" applyAlignment="1">
      <alignment horizontal="left"/>
    </xf>
    <xf numFmtId="0" fontId="2" fillId="0" borderId="17" xfId="0" applyFont="1" applyFill="1" applyBorder="1"/>
    <xf numFmtId="168" fontId="4" fillId="0" borderId="17" xfId="0" applyNumberFormat="1" applyFont="1" applyFill="1" applyBorder="1" applyAlignment="1">
      <alignment horizontal="center"/>
    </xf>
    <xf numFmtId="168" fontId="3" fillId="0" borderId="2" xfId="0" applyNumberFormat="1" applyFont="1" applyBorder="1" applyAlignment="1">
      <alignment horizontal="center"/>
    </xf>
    <xf numFmtId="43" fontId="0" fillId="0" borderId="6" xfId="0" applyNumberFormat="1" applyBorder="1"/>
    <xf numFmtId="0" fontId="4" fillId="0" borderId="21" xfId="0" applyFont="1" applyFill="1" applyBorder="1"/>
    <xf numFmtId="0" fontId="0" fillId="0" borderId="8" xfId="0" applyBorder="1"/>
    <xf numFmtId="0" fontId="2" fillId="5" borderId="3" xfId="0" applyFont="1" applyFill="1" applyBorder="1"/>
    <xf numFmtId="0" fontId="2" fillId="5" borderId="4" xfId="0" applyFont="1" applyFill="1" applyBorder="1"/>
    <xf numFmtId="43" fontId="2" fillId="5" borderId="15" xfId="0" applyNumberFormat="1" applyFont="1" applyFill="1" applyBorder="1"/>
    <xf numFmtId="14" fontId="4" fillId="0" borderId="2" xfId="0" applyNumberFormat="1" applyFont="1" applyBorder="1"/>
    <xf numFmtId="43" fontId="4" fillId="0" borderId="2" xfId="0" applyNumberFormat="1" applyFont="1" applyFill="1" applyBorder="1"/>
    <xf numFmtId="43" fontId="4" fillId="0" borderId="9" xfId="0" applyNumberFormat="1" applyFont="1" applyBorder="1"/>
    <xf numFmtId="43" fontId="0" fillId="0" borderId="7" xfId="0" applyNumberFormat="1" applyBorder="1"/>
    <xf numFmtId="14" fontId="0" fillId="0" borderId="2" xfId="0" applyNumberFormat="1" applyBorder="1"/>
    <xf numFmtId="43" fontId="0" fillId="0" borderId="9" xfId="0" applyNumberFormat="1" applyBorder="1"/>
    <xf numFmtId="14" fontId="0" fillId="0" borderId="0" xfId="0" applyNumberFormat="1" applyBorder="1"/>
    <xf numFmtId="0" fontId="2" fillId="3" borderId="3" xfId="0" applyFont="1" applyFill="1" applyBorder="1"/>
    <xf numFmtId="0" fontId="2" fillId="3" borderId="4" xfId="0" applyFont="1" applyFill="1" applyBorder="1"/>
    <xf numFmtId="43" fontId="2" fillId="3" borderId="4" xfId="0" applyNumberFormat="1" applyFont="1" applyFill="1" applyBorder="1"/>
    <xf numFmtId="43" fontId="2" fillId="3" borderId="15" xfId="0" applyNumberFormat="1" applyFont="1" applyFill="1" applyBorder="1"/>
    <xf numFmtId="0" fontId="2" fillId="3" borderId="22" xfId="0" applyFont="1" applyFill="1" applyBorder="1"/>
    <xf numFmtId="0" fontId="2" fillId="3" borderId="23" xfId="0" applyFont="1" applyFill="1" applyBorder="1"/>
    <xf numFmtId="43" fontId="2" fillId="3" borderId="24" xfId="0" applyNumberFormat="1" applyFont="1" applyFill="1" applyBorder="1"/>
    <xf numFmtId="0" fontId="2" fillId="3" borderId="24" xfId="0" applyFont="1" applyFill="1" applyBorder="1"/>
    <xf numFmtId="14" fontId="2" fillId="3" borderId="23" xfId="0" applyNumberFormat="1" applyFont="1" applyFill="1" applyBorder="1"/>
    <xf numFmtId="0" fontId="0" fillId="5" borderId="4" xfId="0" applyFill="1" applyBorder="1"/>
    <xf numFmtId="43" fontId="2" fillId="5" borderId="4" xfId="0" applyNumberFormat="1" applyFont="1" applyFill="1" applyBorder="1"/>
    <xf numFmtId="0" fontId="12" fillId="0" borderId="0" xfId="17" applyFont="1"/>
    <xf numFmtId="0" fontId="1" fillId="0" borderId="0" xfId="17"/>
    <xf numFmtId="0" fontId="13" fillId="0" borderId="18" xfId="17" applyFont="1" applyBorder="1"/>
    <xf numFmtId="0" fontId="12" fillId="0" borderId="17" xfId="17" applyFont="1" applyBorder="1"/>
    <xf numFmtId="0" fontId="13" fillId="0" borderId="18" xfId="17" applyFont="1" applyBorder="1" applyAlignment="1">
      <alignment horizontal="center"/>
    </xf>
    <xf numFmtId="0" fontId="12" fillId="0" borderId="25" xfId="17" applyFont="1" applyBorder="1"/>
    <xf numFmtId="0" fontId="13" fillId="0" borderId="26" xfId="17" applyFont="1" applyBorder="1" applyAlignment="1">
      <alignment horizontal="center"/>
    </xf>
    <xf numFmtId="39" fontId="15" fillId="0" borderId="2" xfId="9" applyFont="1" applyBorder="1"/>
    <xf numFmtId="39" fontId="15" fillId="0" borderId="0" xfId="9" applyFont="1"/>
    <xf numFmtId="39" fontId="15" fillId="0" borderId="2" xfId="9" applyFont="1" applyFill="1" applyBorder="1"/>
    <xf numFmtId="0" fontId="13" fillId="0" borderId="0" xfId="17" applyFont="1"/>
    <xf numFmtId="39" fontId="15" fillId="0" borderId="27" xfId="9" applyFont="1" applyBorder="1"/>
    <xf numFmtId="39" fontId="15" fillId="0" borderId="27" xfId="9" applyFont="1" applyFill="1" applyBorder="1"/>
    <xf numFmtId="0" fontId="1" fillId="0" borderId="0" xfId="17" applyFont="1"/>
    <xf numFmtId="0" fontId="12" fillId="7" borderId="0" xfId="17" applyFont="1" applyFill="1"/>
    <xf numFmtId="0" fontId="1" fillId="7" borderId="0" xfId="17" applyFill="1"/>
    <xf numFmtId="168" fontId="2" fillId="6" borderId="15" xfId="0" applyNumberFormat="1" applyFont="1" applyFill="1" applyBorder="1"/>
    <xf numFmtId="0" fontId="16" fillId="0" borderId="0" xfId="17" applyFont="1" applyAlignment="1">
      <alignment horizontal="center"/>
    </xf>
    <xf numFmtId="0" fontId="5" fillId="0" borderId="0" xfId="0" applyFont="1" applyAlignment="1">
      <alignment horizontal="center"/>
    </xf>
  </cellXfs>
  <cellStyles count="19">
    <cellStyle name="Comma  - Style1" xfId="1"/>
    <cellStyle name="Comma  - Style2" xfId="2"/>
    <cellStyle name="Comma  - Style3" xfId="3"/>
    <cellStyle name="Comma  - Style4" xfId="4"/>
    <cellStyle name="Comma  - Style5" xfId="5"/>
    <cellStyle name="Comma  - Style6" xfId="6"/>
    <cellStyle name="Comma  - Style7" xfId="7"/>
    <cellStyle name="Comma  - Style8" xfId="8"/>
    <cellStyle name="Comma_form1125" xfId="9"/>
    <cellStyle name="Comma0" xfId="10"/>
    <cellStyle name="Currency0" xfId="11"/>
    <cellStyle name="Date" xfId="12"/>
    <cellStyle name="Fixed" xfId="13"/>
    <cellStyle name="Heading 1" xfId="14" builtinId="16" customBuiltin="1"/>
    <cellStyle name="Heading 2" xfId="15" builtinId="17" customBuiltin="1"/>
    <cellStyle name="Normal" xfId="0" builtinId="0"/>
    <cellStyle name="Normal - Style1" xfId="16"/>
    <cellStyle name="Normal_form193" xfId="17"/>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tabSelected="1" workbookViewId="0">
      <selection activeCell="A32" sqref="A32"/>
    </sheetView>
  </sheetViews>
  <sheetFormatPr defaultRowHeight="12.75" x14ac:dyDescent="0.2"/>
  <cols>
    <col min="1" max="1" width="23.5703125" style="103" customWidth="1"/>
    <col min="2" max="2" width="1.7109375" style="103" customWidth="1"/>
    <col min="3" max="3" width="15" style="103" customWidth="1"/>
    <col min="4" max="4" width="3.7109375" style="103" customWidth="1"/>
    <col min="5" max="5" width="18.28515625" style="103" customWidth="1"/>
    <col min="6" max="6" width="3.7109375" style="103" customWidth="1"/>
    <col min="7" max="7" width="10.7109375" style="103" customWidth="1"/>
    <col min="8" max="16384" width="9.140625" style="103"/>
  </cols>
  <sheetData>
    <row r="1" spans="1:8" ht="18.75" x14ac:dyDescent="0.3">
      <c r="A1" s="119" t="s">
        <v>62</v>
      </c>
      <c r="B1" s="119"/>
      <c r="C1" s="119"/>
      <c r="D1" s="119"/>
      <c r="E1" s="119"/>
      <c r="F1" s="119"/>
      <c r="G1" s="119"/>
      <c r="H1" s="102"/>
    </row>
    <row r="2" spans="1:8" x14ac:dyDescent="0.2">
      <c r="A2" s="102"/>
      <c r="B2" s="102"/>
      <c r="C2" s="102"/>
      <c r="D2" s="102"/>
      <c r="E2" s="102"/>
      <c r="F2" s="102"/>
      <c r="G2" s="102"/>
      <c r="H2" s="102"/>
    </row>
    <row r="3" spans="1:8" ht="13.5" thickBot="1" x14ac:dyDescent="0.25">
      <c r="A3" s="102"/>
      <c r="B3" s="102"/>
      <c r="C3" s="102"/>
      <c r="D3" s="102"/>
      <c r="E3" s="102"/>
      <c r="F3" s="102"/>
      <c r="G3" s="102"/>
      <c r="H3" s="102"/>
    </row>
    <row r="4" spans="1:8" x14ac:dyDescent="0.2">
      <c r="A4" s="104"/>
      <c r="B4" s="105"/>
      <c r="C4" s="106"/>
      <c r="D4" s="105"/>
      <c r="E4" s="106"/>
      <c r="F4" s="105"/>
      <c r="G4" s="106" t="s">
        <v>51</v>
      </c>
      <c r="H4" s="102"/>
    </row>
    <row r="5" spans="1:8" ht="13.5" thickBot="1" x14ac:dyDescent="0.25">
      <c r="A5" s="108" t="s">
        <v>48</v>
      </c>
      <c r="B5" s="107"/>
      <c r="C5" s="108" t="s">
        <v>46</v>
      </c>
      <c r="D5" s="107"/>
      <c r="E5" s="108" t="s">
        <v>49</v>
      </c>
      <c r="F5" s="107"/>
      <c r="G5" s="108" t="s">
        <v>52</v>
      </c>
      <c r="H5" s="102"/>
    </row>
    <row r="6" spans="1:8" x14ac:dyDescent="0.2">
      <c r="A6" s="102"/>
      <c r="B6" s="102"/>
      <c r="C6" s="102"/>
      <c r="D6" s="102"/>
      <c r="E6" s="102"/>
      <c r="F6" s="102"/>
      <c r="G6" s="102"/>
      <c r="H6" s="102"/>
    </row>
    <row r="7" spans="1:8" x14ac:dyDescent="0.2">
      <c r="A7" s="102" t="s">
        <v>50</v>
      </c>
      <c r="B7" s="102"/>
      <c r="C7" s="109"/>
      <c r="D7" s="110"/>
      <c r="E7" s="109">
        <f>+Expenses!D12</f>
        <v>0</v>
      </c>
      <c r="F7" s="110"/>
      <c r="G7" s="109">
        <f>+C7-E7</f>
        <v>0</v>
      </c>
      <c r="H7" s="102"/>
    </row>
    <row r="8" spans="1:8" x14ac:dyDescent="0.2">
      <c r="A8" s="102"/>
      <c r="B8" s="102"/>
      <c r="C8" s="110"/>
      <c r="D8" s="110"/>
      <c r="E8" s="110"/>
      <c r="F8" s="110"/>
      <c r="G8" s="110"/>
      <c r="H8" s="102"/>
    </row>
    <row r="9" spans="1:8" x14ac:dyDescent="0.2">
      <c r="A9" s="102" t="s">
        <v>0</v>
      </c>
      <c r="B9" s="102"/>
      <c r="C9" s="109"/>
      <c r="D9" s="110"/>
      <c r="E9" s="111">
        <f>+Expenses!D26</f>
        <v>0</v>
      </c>
      <c r="F9" s="110"/>
      <c r="G9" s="109">
        <f>+C9-E9</f>
        <v>0</v>
      </c>
      <c r="H9" s="102"/>
    </row>
    <row r="10" spans="1:8" x14ac:dyDescent="0.2">
      <c r="A10" s="102"/>
      <c r="B10" s="102"/>
      <c r="C10" s="110"/>
      <c r="D10" s="110"/>
      <c r="E10" s="110"/>
      <c r="F10" s="110"/>
      <c r="G10" s="110"/>
      <c r="H10" s="102"/>
    </row>
    <row r="11" spans="1:8" x14ac:dyDescent="0.2">
      <c r="A11" s="102" t="s">
        <v>2</v>
      </c>
      <c r="B11" s="102"/>
      <c r="C11" s="109"/>
      <c r="D11" s="110"/>
      <c r="E11" s="109">
        <f>+Expenses!D36+Expenses!D37</f>
        <v>0</v>
      </c>
      <c r="F11" s="110"/>
      <c r="G11" s="109">
        <f>+C11-E11</f>
        <v>0</v>
      </c>
      <c r="H11" s="102"/>
    </row>
    <row r="12" spans="1:8" x14ac:dyDescent="0.2">
      <c r="A12" s="102"/>
      <c r="B12" s="102"/>
      <c r="C12" s="110"/>
      <c r="D12" s="110"/>
      <c r="E12" s="110"/>
      <c r="F12" s="110"/>
      <c r="G12" s="110"/>
      <c r="H12" s="102"/>
    </row>
    <row r="13" spans="1:8" x14ac:dyDescent="0.2">
      <c r="A13" s="102" t="s">
        <v>15</v>
      </c>
      <c r="B13" s="102"/>
      <c r="C13" s="109"/>
      <c r="D13" s="110"/>
      <c r="E13" s="109">
        <f>+Expenses!D38+Expenses!D39</f>
        <v>0</v>
      </c>
      <c r="F13" s="110"/>
      <c r="G13" s="109">
        <f>+C13-E13</f>
        <v>0</v>
      </c>
      <c r="H13" s="102"/>
    </row>
    <row r="14" spans="1:8" x14ac:dyDescent="0.2">
      <c r="A14" s="102"/>
      <c r="B14" s="102"/>
      <c r="C14" s="110"/>
      <c r="D14" s="110"/>
      <c r="E14" s="110"/>
      <c r="F14" s="110"/>
      <c r="G14" s="110"/>
      <c r="H14" s="102"/>
    </row>
    <row r="15" spans="1:8" x14ac:dyDescent="0.2">
      <c r="A15" s="102" t="s">
        <v>53</v>
      </c>
      <c r="B15" s="102"/>
      <c r="C15" s="109"/>
      <c r="D15" s="110"/>
      <c r="E15" s="109">
        <f>+Expenses!D40</f>
        <v>0</v>
      </c>
      <c r="F15" s="110"/>
      <c r="G15" s="109">
        <f>+C15-E15</f>
        <v>0</v>
      </c>
      <c r="H15" s="102"/>
    </row>
    <row r="16" spans="1:8" x14ac:dyDescent="0.2">
      <c r="A16" s="102"/>
      <c r="B16" s="102"/>
      <c r="C16" s="110"/>
      <c r="D16" s="110"/>
      <c r="E16" s="110"/>
      <c r="F16" s="110"/>
      <c r="G16" s="110"/>
      <c r="H16" s="102"/>
    </row>
    <row r="17" spans="1:8" x14ac:dyDescent="0.2">
      <c r="A17" s="102" t="s">
        <v>54</v>
      </c>
      <c r="B17" s="102"/>
      <c r="C17" s="109"/>
      <c r="D17" s="110"/>
      <c r="E17" s="109">
        <f>+Expenses!D41+Expenses!D42</f>
        <v>0</v>
      </c>
      <c r="F17" s="110"/>
      <c r="G17" s="109">
        <f>+C17-E17</f>
        <v>0</v>
      </c>
      <c r="H17" s="102"/>
    </row>
    <row r="18" spans="1:8" x14ac:dyDescent="0.2">
      <c r="A18" s="102"/>
      <c r="B18" s="102"/>
      <c r="C18" s="110"/>
      <c r="D18" s="110"/>
      <c r="E18" s="110"/>
      <c r="F18" s="110"/>
      <c r="G18" s="110"/>
      <c r="H18" s="102"/>
    </row>
    <row r="19" spans="1:8" x14ac:dyDescent="0.2">
      <c r="A19" s="102"/>
      <c r="B19" s="102"/>
      <c r="C19" s="110"/>
      <c r="D19" s="110"/>
      <c r="E19" s="110"/>
      <c r="F19" s="110"/>
      <c r="G19" s="110"/>
      <c r="H19" s="102"/>
    </row>
    <row r="20" spans="1:8" ht="13.5" thickBot="1" x14ac:dyDescent="0.25">
      <c r="A20" s="112" t="s">
        <v>47</v>
      </c>
      <c r="B20" s="102"/>
      <c r="C20" s="113">
        <f>SUM(C7:C19)</f>
        <v>0</v>
      </c>
      <c r="D20" s="110"/>
      <c r="E20" s="114">
        <f>SUM(E7:E19)</f>
        <v>0</v>
      </c>
      <c r="F20" s="110"/>
      <c r="G20" s="109">
        <f>SUM(G7:G17)</f>
        <v>0</v>
      </c>
      <c r="H20" s="102"/>
    </row>
    <row r="21" spans="1:8" ht="13.5" thickTop="1" x14ac:dyDescent="0.2">
      <c r="A21" s="102"/>
      <c r="B21" s="102"/>
      <c r="C21" s="102"/>
      <c r="D21" s="102"/>
      <c r="E21" s="102"/>
      <c r="F21" s="102"/>
      <c r="G21" s="102"/>
      <c r="H21" s="102"/>
    </row>
    <row r="22" spans="1:8" x14ac:dyDescent="0.2">
      <c r="A22" s="102"/>
      <c r="B22" s="102"/>
      <c r="C22" s="102"/>
      <c r="D22" s="102"/>
      <c r="E22" s="102"/>
      <c r="F22" s="102"/>
      <c r="G22" s="102"/>
      <c r="H22" s="102"/>
    </row>
    <row r="23" spans="1:8" x14ac:dyDescent="0.2">
      <c r="A23" s="102"/>
      <c r="B23" s="102"/>
      <c r="C23" s="102"/>
      <c r="D23" s="102"/>
      <c r="E23" s="102"/>
      <c r="F23" s="102"/>
      <c r="G23" s="102"/>
      <c r="H23" s="102"/>
    </row>
    <row r="24" spans="1:8" x14ac:dyDescent="0.2">
      <c r="A24" s="102"/>
      <c r="B24" s="102"/>
      <c r="C24" s="102"/>
      <c r="D24" s="102"/>
      <c r="E24" s="102"/>
      <c r="F24" s="102"/>
      <c r="G24" s="102"/>
      <c r="H24" s="102"/>
    </row>
    <row r="25" spans="1:8" x14ac:dyDescent="0.2">
      <c r="A25" s="102"/>
      <c r="B25" s="102"/>
      <c r="C25" s="102"/>
      <c r="D25" s="102"/>
      <c r="E25" s="102"/>
      <c r="F25" s="102"/>
      <c r="G25" s="102"/>
      <c r="H25" s="102"/>
    </row>
    <row r="26" spans="1:8" x14ac:dyDescent="0.2">
      <c r="A26" s="102"/>
      <c r="B26" s="102"/>
      <c r="C26" s="102"/>
      <c r="D26" s="102"/>
      <c r="E26" s="102"/>
      <c r="F26" s="102"/>
      <c r="G26" s="102"/>
      <c r="H26" s="102"/>
    </row>
    <row r="27" spans="1:8" x14ac:dyDescent="0.2">
      <c r="A27" s="116" t="s">
        <v>63</v>
      </c>
      <c r="B27" s="116"/>
      <c r="C27" s="116"/>
      <c r="D27" s="116"/>
      <c r="E27" s="116"/>
      <c r="F27" s="116"/>
      <c r="G27" s="116"/>
      <c r="H27" s="102"/>
    </row>
    <row r="28" spans="1:8" x14ac:dyDescent="0.2">
      <c r="A28" s="116" t="s">
        <v>55</v>
      </c>
      <c r="B28" s="117"/>
      <c r="C28" s="117"/>
      <c r="D28" s="117"/>
      <c r="E28" s="117"/>
      <c r="F28" s="117"/>
      <c r="G28" s="117"/>
    </row>
    <row r="29" spans="1:8" x14ac:dyDescent="0.2">
      <c r="A29" s="116" t="s">
        <v>56</v>
      </c>
      <c r="B29" s="117"/>
      <c r="C29" s="117"/>
      <c r="D29" s="117"/>
      <c r="E29" s="117"/>
      <c r="F29" s="117"/>
      <c r="G29" s="117"/>
    </row>
    <row r="30" spans="1:8" x14ac:dyDescent="0.2">
      <c r="A30" s="116" t="s">
        <v>57</v>
      </c>
      <c r="B30" s="117"/>
      <c r="C30" s="117"/>
      <c r="D30" s="117"/>
      <c r="E30" s="117"/>
      <c r="F30" s="117"/>
      <c r="G30" s="117"/>
    </row>
    <row r="31" spans="1:8" x14ac:dyDescent="0.2">
      <c r="A31" s="116" t="s">
        <v>64</v>
      </c>
      <c r="B31" s="117"/>
      <c r="C31" s="117"/>
      <c r="D31" s="117"/>
      <c r="E31" s="117"/>
      <c r="F31" s="117"/>
      <c r="G31" s="117"/>
    </row>
    <row r="32" spans="1:8" x14ac:dyDescent="0.2">
      <c r="A32" s="115"/>
    </row>
  </sheetData>
  <mergeCells count="1">
    <mergeCell ref="A1:G1"/>
  </mergeCells>
  <phoneticPr fontId="0" type="noConversion"/>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8"/>
  <sheetViews>
    <sheetView workbookViewId="0">
      <selection activeCell="B4" sqref="B4"/>
    </sheetView>
  </sheetViews>
  <sheetFormatPr defaultRowHeight="12.75" x14ac:dyDescent="0.2"/>
  <cols>
    <col min="1" max="1" width="11.42578125" customWidth="1"/>
    <col min="2" max="2" width="28.28515625" customWidth="1"/>
    <col min="3" max="3" width="0.85546875" hidden="1" customWidth="1"/>
    <col min="4" max="4" width="19.5703125" style="11" bestFit="1" customWidth="1"/>
    <col min="5" max="5" width="5.42578125" style="1" customWidth="1"/>
  </cols>
  <sheetData>
    <row r="1" spans="1:5" ht="15.75" x14ac:dyDescent="0.25">
      <c r="A1" s="120" t="s">
        <v>65</v>
      </c>
      <c r="B1" s="120"/>
      <c r="C1" s="120"/>
      <c r="D1" s="120"/>
    </row>
    <row r="3" spans="1:5" x14ac:dyDescent="0.2">
      <c r="A3" s="35" t="s">
        <v>3</v>
      </c>
      <c r="B3" s="37">
        <v>20000</v>
      </c>
      <c r="C3" s="37">
        <v>20000</v>
      </c>
      <c r="D3" s="52"/>
    </row>
    <row r="4" spans="1:5" x14ac:dyDescent="0.2">
      <c r="A4" s="7" t="s">
        <v>6</v>
      </c>
      <c r="B4" s="38"/>
      <c r="C4" s="38"/>
      <c r="D4" s="52"/>
    </row>
    <row r="5" spans="1:5" x14ac:dyDescent="0.2">
      <c r="A5" s="7" t="s">
        <v>4</v>
      </c>
      <c r="B5" s="39"/>
      <c r="C5" s="39"/>
      <c r="D5" s="52"/>
    </row>
    <row r="6" spans="1:5" x14ac:dyDescent="0.2">
      <c r="A6" s="7" t="s">
        <v>5</v>
      </c>
      <c r="B6" s="39"/>
      <c r="C6" s="39"/>
      <c r="D6" s="52"/>
    </row>
    <row r="7" spans="1:5" x14ac:dyDescent="0.2">
      <c r="A7" s="7" t="s">
        <v>16</v>
      </c>
      <c r="B7" s="39"/>
      <c r="C7" s="39"/>
      <c r="D7" s="52"/>
    </row>
    <row r="8" spans="1:5" x14ac:dyDescent="0.2">
      <c r="A8" s="7"/>
      <c r="D8" s="12"/>
    </row>
    <row r="9" spans="1:5" x14ac:dyDescent="0.2">
      <c r="A9" s="7"/>
      <c r="D9" s="12"/>
    </row>
    <row r="10" spans="1:5" x14ac:dyDescent="0.2">
      <c r="B10" s="4"/>
    </row>
    <row r="11" spans="1:5" ht="13.5" thickBot="1" x14ac:dyDescent="0.25">
      <c r="D11" s="13"/>
      <c r="E11" s="3"/>
    </row>
    <row r="12" spans="1:5" ht="13.5" thickBot="1" x14ac:dyDescent="0.25">
      <c r="A12" s="15">
        <v>500000</v>
      </c>
      <c r="B12" s="16" t="s">
        <v>33</v>
      </c>
      <c r="C12" s="16"/>
      <c r="D12" s="51">
        <f>SUM(D13:D23)</f>
        <v>0</v>
      </c>
      <c r="E12" s="3"/>
    </row>
    <row r="13" spans="1:5" x14ac:dyDescent="0.2">
      <c r="A13" s="79">
        <v>511000</v>
      </c>
      <c r="B13" s="74" t="s">
        <v>21</v>
      </c>
      <c r="C13" s="75"/>
      <c r="D13" s="76">
        <f>+Salaries!C1</f>
        <v>0</v>
      </c>
      <c r="E13" s="78"/>
    </row>
    <row r="14" spans="1:5" x14ac:dyDescent="0.2">
      <c r="A14" s="56">
        <v>513100</v>
      </c>
      <c r="B14" s="58" t="s">
        <v>20</v>
      </c>
      <c r="C14" s="31"/>
      <c r="D14" s="59">
        <f>+Salaries!C7</f>
        <v>0</v>
      </c>
      <c r="E14" s="78"/>
    </row>
    <row r="15" spans="1:5" x14ac:dyDescent="0.2">
      <c r="A15" s="56">
        <v>521000</v>
      </c>
      <c r="B15" s="58" t="s">
        <v>19</v>
      </c>
      <c r="C15" s="31"/>
      <c r="D15" s="59">
        <f>+Salaries!C20</f>
        <v>0</v>
      </c>
      <c r="E15" s="78"/>
    </row>
    <row r="16" spans="1:5" x14ac:dyDescent="0.2">
      <c r="A16" s="56">
        <v>522000</v>
      </c>
      <c r="B16" s="58" t="s">
        <v>17</v>
      </c>
      <c r="C16" s="31"/>
      <c r="D16" s="59">
        <f>+Salaries!C25</f>
        <v>0</v>
      </c>
      <c r="E16" s="78"/>
    </row>
    <row r="17" spans="1:5" x14ac:dyDescent="0.2">
      <c r="A17" s="56">
        <v>523100</v>
      </c>
      <c r="B17" s="25" t="s">
        <v>8</v>
      </c>
      <c r="C17" s="31"/>
      <c r="D17" s="59">
        <f>+Salaries!C30</f>
        <v>0</v>
      </c>
      <c r="E17" s="78"/>
    </row>
    <row r="18" spans="1:5" x14ac:dyDescent="0.2">
      <c r="A18" s="56">
        <v>524100</v>
      </c>
      <c r="B18" s="25" t="s">
        <v>9</v>
      </c>
      <c r="C18" s="31"/>
      <c r="D18" s="59">
        <f>+Salaries!C35</f>
        <v>0</v>
      </c>
      <c r="E18" s="78"/>
    </row>
    <row r="19" spans="1:5" x14ac:dyDescent="0.2">
      <c r="A19" s="56">
        <v>525000</v>
      </c>
      <c r="B19" s="25" t="s">
        <v>18</v>
      </c>
      <c r="C19" s="31"/>
      <c r="D19" s="59">
        <f>+Salaries!C40</f>
        <v>0</v>
      </c>
      <c r="E19" s="78"/>
    </row>
    <row r="20" spans="1:5" x14ac:dyDescent="0.2">
      <c r="A20" s="56">
        <v>551000</v>
      </c>
      <c r="B20" s="25" t="s">
        <v>22</v>
      </c>
      <c r="C20" s="31"/>
      <c r="D20" s="59">
        <f>+Salaries!C45+Salaries!C50</f>
        <v>0</v>
      </c>
      <c r="E20" s="78"/>
    </row>
    <row r="21" spans="1:5" x14ac:dyDescent="0.2">
      <c r="A21" s="56">
        <v>552000</v>
      </c>
      <c r="B21" s="25" t="s">
        <v>23</v>
      </c>
      <c r="C21" s="31"/>
      <c r="D21" s="59">
        <f>+Salaries!C55</f>
        <v>0</v>
      </c>
      <c r="E21" s="78"/>
    </row>
    <row r="22" spans="1:5" x14ac:dyDescent="0.2">
      <c r="A22" s="56">
        <v>553000</v>
      </c>
      <c r="B22" s="25" t="s">
        <v>41</v>
      </c>
      <c r="C22" s="31"/>
      <c r="D22" s="59">
        <f>+Salaries!C60+Salaries!C65</f>
        <v>0</v>
      </c>
      <c r="E22" s="78"/>
    </row>
    <row r="23" spans="1:5" x14ac:dyDescent="0.2">
      <c r="A23" s="56">
        <v>566000</v>
      </c>
      <c r="B23" s="25" t="s">
        <v>60</v>
      </c>
      <c r="C23" s="31"/>
      <c r="D23" s="59">
        <f>+Salaries!C12</f>
        <v>0</v>
      </c>
      <c r="E23" s="78"/>
    </row>
    <row r="24" spans="1:5" x14ac:dyDescent="0.2">
      <c r="A24" s="80"/>
      <c r="B24" s="57"/>
      <c r="C24" s="57"/>
      <c r="D24" s="77"/>
      <c r="E24" s="78"/>
    </row>
    <row r="25" spans="1:5" s="7" customFormat="1" ht="13.5" thickBot="1" x14ac:dyDescent="0.25">
      <c r="A25"/>
      <c r="B25" s="4"/>
      <c r="C25" s="4"/>
      <c r="D25" s="14"/>
      <c r="E25" s="5"/>
    </row>
    <row r="26" spans="1:5" s="10" customFormat="1" x14ac:dyDescent="0.2">
      <c r="A26" s="62">
        <v>600000</v>
      </c>
      <c r="B26" s="63" t="s">
        <v>0</v>
      </c>
      <c r="C26" s="63"/>
      <c r="D26" s="64">
        <f>SUM(D27:D33)</f>
        <v>0</v>
      </c>
      <c r="E26" s="9"/>
    </row>
    <row r="27" spans="1:5" s="10" customFormat="1" x14ac:dyDescent="0.2">
      <c r="A27" s="24">
        <v>641110</v>
      </c>
      <c r="B27" s="17" t="s">
        <v>12</v>
      </c>
      <c r="C27" s="17"/>
      <c r="D27" s="46">
        <f>Travel!C1</f>
        <v>0</v>
      </c>
      <c r="E27" s="9"/>
    </row>
    <row r="28" spans="1:5" s="10" customFormat="1" x14ac:dyDescent="0.2">
      <c r="A28" s="18">
        <v>641510</v>
      </c>
      <c r="B28" s="25" t="s">
        <v>13</v>
      </c>
      <c r="C28" s="6"/>
      <c r="D28" s="45">
        <f>Travel!C12</f>
        <v>0</v>
      </c>
      <c r="E28" s="9"/>
    </row>
    <row r="29" spans="1:5" s="10" customFormat="1" x14ac:dyDescent="0.2">
      <c r="A29" s="18">
        <v>651110</v>
      </c>
      <c r="B29" s="25" t="s">
        <v>58</v>
      </c>
      <c r="C29" s="6"/>
      <c r="D29" s="45">
        <f>+Travel!C26</f>
        <v>0</v>
      </c>
      <c r="E29" s="9"/>
    </row>
    <row r="30" spans="1:5" s="10" customFormat="1" x14ac:dyDescent="0.2">
      <c r="A30" s="18">
        <v>651510</v>
      </c>
      <c r="B30" s="25" t="s">
        <v>59</v>
      </c>
      <c r="C30" s="6"/>
      <c r="D30" s="45">
        <f>+Travel!C40</f>
        <v>0</v>
      </c>
      <c r="E30" s="9"/>
    </row>
    <row r="31" spans="1:5" s="10" customFormat="1" x14ac:dyDescent="0.2">
      <c r="A31" s="18"/>
      <c r="B31" s="25"/>
      <c r="C31" s="6"/>
      <c r="D31" s="19"/>
      <c r="E31" s="9"/>
    </row>
    <row r="32" spans="1:5" s="10" customFormat="1" x14ac:dyDescent="0.2">
      <c r="A32" s="18"/>
      <c r="B32" s="25"/>
      <c r="C32" s="6"/>
      <c r="D32" s="19"/>
      <c r="E32" s="9"/>
    </row>
    <row r="33" spans="1:5" x14ac:dyDescent="0.2">
      <c r="A33" s="20"/>
      <c r="B33" s="21"/>
      <c r="C33" s="21"/>
      <c r="D33" s="23"/>
    </row>
    <row r="34" spans="1:5" s="7" customFormat="1" ht="13.5" thickBot="1" x14ac:dyDescent="0.25">
      <c r="A34"/>
      <c r="B34" s="4"/>
      <c r="C34" s="4"/>
      <c r="D34" s="14"/>
      <c r="E34" s="5"/>
    </row>
    <row r="35" spans="1:5" ht="13.5" thickBot="1" x14ac:dyDescent="0.25">
      <c r="A35" s="81">
        <v>700000</v>
      </c>
      <c r="B35" s="82" t="s">
        <v>1</v>
      </c>
      <c r="C35" s="82"/>
      <c r="D35" s="83">
        <f>SUM(D36:D44)</f>
        <v>0</v>
      </c>
    </row>
    <row r="36" spans="1:5" x14ac:dyDescent="0.2">
      <c r="A36" s="56">
        <v>714100</v>
      </c>
      <c r="B36" s="25" t="s">
        <v>2</v>
      </c>
      <c r="C36" s="35"/>
      <c r="D36" s="45">
        <f>Supplies!D1</f>
        <v>0</v>
      </c>
    </row>
    <row r="37" spans="1:5" s="10" customFormat="1" x14ac:dyDescent="0.2">
      <c r="A37" s="56">
        <v>714110</v>
      </c>
      <c r="B37" s="25" t="s">
        <v>10</v>
      </c>
      <c r="C37" s="35"/>
      <c r="D37" s="45">
        <f>+Supplies!D39</f>
        <v>0</v>
      </c>
      <c r="E37" s="9"/>
    </row>
    <row r="38" spans="1:5" s="10" customFormat="1" x14ac:dyDescent="0.2">
      <c r="A38" s="18">
        <v>727110</v>
      </c>
      <c r="B38" s="25" t="s">
        <v>11</v>
      </c>
      <c r="C38" s="6"/>
      <c r="D38" s="45">
        <f>+Other!C4</f>
        <v>0</v>
      </c>
      <c r="E38" s="9"/>
    </row>
    <row r="39" spans="1:5" s="10" customFormat="1" x14ac:dyDescent="0.2">
      <c r="A39" s="18">
        <v>727140</v>
      </c>
      <c r="B39" s="25" t="s">
        <v>15</v>
      </c>
      <c r="C39" s="6"/>
      <c r="D39" s="45">
        <f>+Other!C14+Other!C21</f>
        <v>0</v>
      </c>
      <c r="E39" s="9"/>
    </row>
    <row r="40" spans="1:5" s="10" customFormat="1" x14ac:dyDescent="0.2">
      <c r="A40" s="18">
        <v>742100</v>
      </c>
      <c r="B40" s="25" t="s">
        <v>7</v>
      </c>
      <c r="C40" s="6"/>
      <c r="D40" s="45">
        <f>Printing!C1</f>
        <v>0</v>
      </c>
    </row>
    <row r="41" spans="1:5" s="10" customFormat="1" x14ac:dyDescent="0.2">
      <c r="A41" s="18">
        <v>751103</v>
      </c>
      <c r="B41" s="25" t="s">
        <v>44</v>
      </c>
      <c r="C41" s="6"/>
      <c r="D41" s="45">
        <f>+'Per Diem'!C1</f>
        <v>0</v>
      </c>
    </row>
    <row r="42" spans="1:5" s="10" customFormat="1" x14ac:dyDescent="0.2">
      <c r="A42" s="18">
        <v>752100</v>
      </c>
      <c r="B42" s="25" t="s">
        <v>45</v>
      </c>
      <c r="C42" s="6"/>
      <c r="D42" s="45">
        <f>+'Per Diem'!C11</f>
        <v>0</v>
      </c>
    </row>
    <row r="43" spans="1:5" s="10" customFormat="1" x14ac:dyDescent="0.2">
      <c r="A43" s="18"/>
      <c r="B43" s="25"/>
      <c r="C43" s="6"/>
      <c r="D43" s="19"/>
    </row>
    <row r="44" spans="1:5" x14ac:dyDescent="0.2">
      <c r="A44" s="20"/>
      <c r="B44" s="21"/>
      <c r="C44" s="21"/>
      <c r="D44" s="36"/>
    </row>
    <row r="45" spans="1:5" x14ac:dyDescent="0.2">
      <c r="B45" s="4"/>
      <c r="C45" s="4"/>
      <c r="D45" s="14"/>
    </row>
    <row r="46" spans="1:5" ht="13.5" thickBot="1" x14ac:dyDescent="0.25">
      <c r="B46" s="4"/>
      <c r="C46" s="4"/>
      <c r="D46" s="14"/>
    </row>
    <row r="47" spans="1:5" ht="13.5" thickBot="1" x14ac:dyDescent="0.25">
      <c r="B47" s="72" t="s">
        <v>14</v>
      </c>
      <c r="C47" s="73"/>
      <c r="D47" s="118">
        <f>+D12+D26+D35</f>
        <v>0</v>
      </c>
    </row>
    <row r="49" spans="4:4" x14ac:dyDescent="0.2">
      <c r="D49" s="49"/>
    </row>
    <row r="50" spans="4:4" x14ac:dyDescent="0.2">
      <c r="D50" s="49"/>
    </row>
    <row r="51" spans="4:4" x14ac:dyDescent="0.2">
      <c r="D51" s="49"/>
    </row>
    <row r="52" spans="4:4" x14ac:dyDescent="0.2">
      <c r="D52" s="30"/>
    </row>
    <row r="53" spans="4:4" x14ac:dyDescent="0.2">
      <c r="D53" s="28"/>
    </row>
    <row r="54" spans="4:4" x14ac:dyDescent="0.2">
      <c r="D54" s="28"/>
    </row>
    <row r="55" spans="4:4" x14ac:dyDescent="0.2">
      <c r="D55" s="28"/>
    </row>
    <row r="56" spans="4:4" x14ac:dyDescent="0.2">
      <c r="D56" s="28"/>
    </row>
    <row r="57" spans="4:4" x14ac:dyDescent="0.2">
      <c r="D57" s="28"/>
    </row>
    <row r="58" spans="4:4" x14ac:dyDescent="0.2">
      <c r="D58" s="28"/>
    </row>
    <row r="59" spans="4:4" x14ac:dyDescent="0.2">
      <c r="D59" s="49"/>
    </row>
    <row r="60" spans="4:4" x14ac:dyDescent="0.2">
      <c r="D60" s="49"/>
    </row>
    <row r="61" spans="4:4" x14ac:dyDescent="0.2">
      <c r="D61" s="49"/>
    </row>
    <row r="62" spans="4:4" x14ac:dyDescent="0.2">
      <c r="D62" s="49"/>
    </row>
    <row r="63" spans="4:4" x14ac:dyDescent="0.2">
      <c r="D63" s="49"/>
    </row>
    <row r="64" spans="4:4" x14ac:dyDescent="0.2">
      <c r="D64" s="49"/>
    </row>
    <row r="65" spans="4:4" x14ac:dyDescent="0.2">
      <c r="D65" s="29"/>
    </row>
    <row r="66" spans="4:4" x14ac:dyDescent="0.2">
      <c r="D66" s="29"/>
    </row>
    <row r="67" spans="4:4" x14ac:dyDescent="0.2">
      <c r="D67" s="29"/>
    </row>
    <row r="68" spans="4:4" x14ac:dyDescent="0.2">
      <c r="D68" s="49"/>
    </row>
  </sheetData>
  <mergeCells count="1">
    <mergeCell ref="A1:D1"/>
  </mergeCells>
  <phoneticPr fontId="0" type="noConversion"/>
  <printOptions horizontalCentered="1"/>
  <pageMargins left="0.75" right="0.75" top="0.51" bottom="0.5"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workbookViewId="0">
      <selection activeCell="B55" sqref="B55"/>
    </sheetView>
  </sheetViews>
  <sheetFormatPr defaultRowHeight="12.75" x14ac:dyDescent="0.2"/>
  <cols>
    <col min="1" max="1" width="10.140625" customWidth="1"/>
    <col min="2" max="2" width="51.85546875" customWidth="1"/>
    <col min="3" max="3" width="15.140625" style="1" customWidth="1"/>
  </cols>
  <sheetData>
    <row r="1" spans="1:3" x14ac:dyDescent="0.2">
      <c r="A1" s="60">
        <v>511100</v>
      </c>
      <c r="B1" s="60" t="s">
        <v>34</v>
      </c>
      <c r="C1" s="61">
        <f>SUM(C2:C5)</f>
        <v>0</v>
      </c>
    </row>
    <row r="2" spans="1:3" x14ac:dyDescent="0.2">
      <c r="A2" s="47"/>
    </row>
    <row r="3" spans="1:3" x14ac:dyDescent="0.2">
      <c r="A3" s="47"/>
    </row>
    <row r="5" spans="1:3" x14ac:dyDescent="0.2">
      <c r="A5" s="47"/>
    </row>
    <row r="7" spans="1:3" x14ac:dyDescent="0.2">
      <c r="A7" s="60">
        <v>513100</v>
      </c>
      <c r="B7" s="60" t="s">
        <v>20</v>
      </c>
      <c r="C7" s="61">
        <f>SUM(C8:C11)</f>
        <v>0</v>
      </c>
    </row>
    <row r="8" spans="1:3" x14ac:dyDescent="0.2">
      <c r="A8" s="47"/>
    </row>
    <row r="9" spans="1:3" x14ac:dyDescent="0.2">
      <c r="A9" s="47"/>
    </row>
    <row r="10" spans="1:3" x14ac:dyDescent="0.2">
      <c r="A10" s="47"/>
    </row>
    <row r="11" spans="1:3" x14ac:dyDescent="0.2">
      <c r="A11" s="47"/>
    </row>
    <row r="12" spans="1:3" x14ac:dyDescent="0.2">
      <c r="A12" s="60">
        <v>516150</v>
      </c>
      <c r="B12" s="60" t="s">
        <v>61</v>
      </c>
      <c r="C12" s="61">
        <f>SUM(C13:C16)</f>
        <v>0</v>
      </c>
    </row>
    <row r="13" spans="1:3" x14ac:dyDescent="0.2">
      <c r="A13" s="47"/>
    </row>
    <row r="14" spans="1:3" x14ac:dyDescent="0.2">
      <c r="A14" s="47"/>
    </row>
    <row r="15" spans="1:3" x14ac:dyDescent="0.2">
      <c r="A15" s="47"/>
    </row>
    <row r="20" spans="1:3" x14ac:dyDescent="0.2">
      <c r="A20" s="60">
        <v>521100</v>
      </c>
      <c r="B20" s="60" t="s">
        <v>35</v>
      </c>
      <c r="C20" s="61">
        <f>SUM(C21:C24)</f>
        <v>0</v>
      </c>
    </row>
    <row r="21" spans="1:3" x14ac:dyDescent="0.2">
      <c r="A21" s="47"/>
    </row>
    <row r="22" spans="1:3" x14ac:dyDescent="0.2">
      <c r="A22" s="47"/>
    </row>
    <row r="23" spans="1:3" x14ac:dyDescent="0.2">
      <c r="A23" s="47"/>
    </row>
    <row r="24" spans="1:3" x14ac:dyDescent="0.2">
      <c r="A24" s="47"/>
    </row>
    <row r="25" spans="1:3" x14ac:dyDescent="0.2">
      <c r="A25" s="60">
        <v>522100</v>
      </c>
      <c r="B25" s="60" t="s">
        <v>36</v>
      </c>
      <c r="C25" s="61">
        <f>SUM(C26:C29)</f>
        <v>0</v>
      </c>
    </row>
    <row r="26" spans="1:3" x14ac:dyDescent="0.2">
      <c r="A26" s="47"/>
    </row>
    <row r="27" spans="1:3" x14ac:dyDescent="0.2">
      <c r="A27" s="47"/>
    </row>
    <row r="28" spans="1:3" x14ac:dyDescent="0.2">
      <c r="A28" s="47"/>
    </row>
    <row r="29" spans="1:3" x14ac:dyDescent="0.2">
      <c r="A29" s="47"/>
    </row>
    <row r="30" spans="1:3" x14ac:dyDescent="0.2">
      <c r="A30" s="60">
        <v>523100</v>
      </c>
      <c r="B30" s="60" t="s">
        <v>37</v>
      </c>
      <c r="C30" s="61">
        <f>SUM(C31:C34)</f>
        <v>0</v>
      </c>
    </row>
    <row r="31" spans="1:3" x14ac:dyDescent="0.2">
      <c r="A31" s="47"/>
    </row>
    <row r="32" spans="1:3" x14ac:dyDescent="0.2">
      <c r="A32" s="47"/>
    </row>
    <row r="33" spans="1:3" x14ac:dyDescent="0.2">
      <c r="A33" s="47"/>
    </row>
    <row r="34" spans="1:3" x14ac:dyDescent="0.2">
      <c r="A34" s="47"/>
    </row>
    <row r="35" spans="1:3" x14ac:dyDescent="0.2">
      <c r="A35" s="60">
        <v>524100</v>
      </c>
      <c r="B35" s="60" t="s">
        <v>38</v>
      </c>
      <c r="C35" s="61">
        <f>SUM(C36:C39)</f>
        <v>0</v>
      </c>
    </row>
    <row r="36" spans="1:3" x14ac:dyDescent="0.2">
      <c r="A36" s="47"/>
    </row>
    <row r="37" spans="1:3" x14ac:dyDescent="0.2">
      <c r="A37" s="47"/>
    </row>
    <row r="38" spans="1:3" x14ac:dyDescent="0.2">
      <c r="A38" s="47"/>
    </row>
    <row r="39" spans="1:3" x14ac:dyDescent="0.2">
      <c r="A39" s="47"/>
    </row>
    <row r="40" spans="1:3" x14ac:dyDescent="0.2">
      <c r="A40" s="60">
        <v>525150</v>
      </c>
      <c r="B40" s="60" t="s">
        <v>18</v>
      </c>
      <c r="C40" s="61">
        <f>SUM(C41:C44)</f>
        <v>0</v>
      </c>
    </row>
    <row r="41" spans="1:3" x14ac:dyDescent="0.2">
      <c r="A41" s="47"/>
    </row>
    <row r="42" spans="1:3" x14ac:dyDescent="0.2">
      <c r="A42" s="47"/>
    </row>
    <row r="43" spans="1:3" x14ac:dyDescent="0.2">
      <c r="A43" s="47"/>
    </row>
    <row r="44" spans="1:3" x14ac:dyDescent="0.2">
      <c r="A44" s="47"/>
    </row>
    <row r="45" spans="1:3" x14ac:dyDescent="0.2">
      <c r="A45" s="60">
        <v>551100</v>
      </c>
      <c r="B45" s="60" t="s">
        <v>39</v>
      </c>
      <c r="C45" s="61">
        <f>SUM(C46:C49)</f>
        <v>0</v>
      </c>
    </row>
    <row r="46" spans="1:3" x14ac:dyDescent="0.2">
      <c r="A46" s="47"/>
    </row>
    <row r="47" spans="1:3" x14ac:dyDescent="0.2">
      <c r="A47" s="47"/>
    </row>
    <row r="48" spans="1:3" x14ac:dyDescent="0.2">
      <c r="A48" s="47"/>
    </row>
    <row r="49" spans="1:3" x14ac:dyDescent="0.2">
      <c r="A49" s="47"/>
    </row>
    <row r="50" spans="1:3" x14ac:dyDescent="0.2">
      <c r="A50" s="60">
        <v>551200</v>
      </c>
      <c r="B50" s="60" t="s">
        <v>40</v>
      </c>
      <c r="C50" s="61">
        <f>SUM(C51:C54)</f>
        <v>0</v>
      </c>
    </row>
    <row r="51" spans="1:3" x14ac:dyDescent="0.2">
      <c r="A51" s="47"/>
    </row>
    <row r="52" spans="1:3" x14ac:dyDescent="0.2">
      <c r="A52" s="47"/>
    </row>
    <row r="53" spans="1:3" x14ac:dyDescent="0.2">
      <c r="A53" s="47"/>
    </row>
    <row r="54" spans="1:3" x14ac:dyDescent="0.2">
      <c r="A54" s="47"/>
    </row>
    <row r="55" spans="1:3" x14ac:dyDescent="0.2">
      <c r="A55" s="60">
        <v>552100</v>
      </c>
      <c r="B55" s="60" t="s">
        <v>23</v>
      </c>
      <c r="C55" s="61">
        <f>SUM(C56:C59)</f>
        <v>0</v>
      </c>
    </row>
    <row r="56" spans="1:3" x14ac:dyDescent="0.2">
      <c r="A56" s="47"/>
    </row>
    <row r="57" spans="1:3" x14ac:dyDescent="0.2">
      <c r="A57" s="47"/>
    </row>
    <row r="58" spans="1:3" x14ac:dyDescent="0.2">
      <c r="A58" s="47"/>
    </row>
    <row r="59" spans="1:3" x14ac:dyDescent="0.2">
      <c r="A59" s="47"/>
    </row>
    <row r="60" spans="1:3" x14ac:dyDescent="0.2">
      <c r="A60" s="60">
        <v>553100</v>
      </c>
      <c r="B60" s="60" t="s">
        <v>42</v>
      </c>
      <c r="C60" s="61">
        <f>SUM(C61:C64)</f>
        <v>0</v>
      </c>
    </row>
    <row r="61" spans="1:3" x14ac:dyDescent="0.2">
      <c r="A61" s="47"/>
    </row>
    <row r="62" spans="1:3" x14ac:dyDescent="0.2">
      <c r="A62" s="47"/>
    </row>
    <row r="63" spans="1:3" x14ac:dyDescent="0.2">
      <c r="A63" s="47"/>
    </row>
    <row r="64" spans="1:3" x14ac:dyDescent="0.2">
      <c r="A64" s="47"/>
    </row>
    <row r="65" spans="1:3" x14ac:dyDescent="0.2">
      <c r="A65" s="60">
        <v>553100</v>
      </c>
      <c r="B65" s="60" t="s">
        <v>43</v>
      </c>
      <c r="C65" s="61">
        <f>SUM(C66:C69)</f>
        <v>0</v>
      </c>
    </row>
    <row r="66" spans="1:3" x14ac:dyDescent="0.2">
      <c r="A66" s="47"/>
    </row>
    <row r="67" spans="1:3" x14ac:dyDescent="0.2">
      <c r="A67" s="47"/>
    </row>
    <row r="68" spans="1:3" x14ac:dyDescent="0.2">
      <c r="A68" s="47"/>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A2" sqref="A2"/>
    </sheetView>
  </sheetViews>
  <sheetFormatPr defaultRowHeight="12.75" x14ac:dyDescent="0.2"/>
  <cols>
    <col min="1" max="1" width="8.140625" bestFit="1" customWidth="1"/>
    <col min="2" max="2" width="51.85546875" customWidth="1"/>
    <col min="3" max="3" width="15.140625" style="1" customWidth="1"/>
  </cols>
  <sheetData>
    <row r="1" spans="1:3" x14ac:dyDescent="0.2">
      <c r="A1" s="65">
        <v>641110</v>
      </c>
      <c r="B1" s="65" t="s">
        <v>0</v>
      </c>
      <c r="C1" s="66">
        <f>SUM(C3:C10)</f>
        <v>0</v>
      </c>
    </row>
    <row r="2" spans="1:3" x14ac:dyDescent="0.2">
      <c r="A2" s="47"/>
    </row>
    <row r="3" spans="1:3" x14ac:dyDescent="0.2">
      <c r="A3" s="47"/>
    </row>
    <row r="4" spans="1:3" x14ac:dyDescent="0.2">
      <c r="A4" s="47"/>
    </row>
    <row r="5" spans="1:3" x14ac:dyDescent="0.2">
      <c r="A5" s="47"/>
    </row>
    <row r="6" spans="1:3" x14ac:dyDescent="0.2">
      <c r="A6" s="47"/>
    </row>
    <row r="7" spans="1:3" x14ac:dyDescent="0.2">
      <c r="A7" s="47"/>
    </row>
    <row r="8" spans="1:3" x14ac:dyDescent="0.2">
      <c r="A8" s="47"/>
    </row>
    <row r="9" spans="1:3" x14ac:dyDescent="0.2">
      <c r="A9" s="47"/>
    </row>
    <row r="10" spans="1:3" x14ac:dyDescent="0.2">
      <c r="A10" s="47"/>
    </row>
    <row r="12" spans="1:3" x14ac:dyDescent="0.2">
      <c r="A12" s="65">
        <v>641510</v>
      </c>
      <c r="B12" s="65" t="s">
        <v>13</v>
      </c>
      <c r="C12" s="66">
        <f>SUM(C14:C20)</f>
        <v>0</v>
      </c>
    </row>
    <row r="14" spans="1:3" x14ac:dyDescent="0.2">
      <c r="A14" s="47"/>
    </row>
    <row r="15" spans="1:3" x14ac:dyDescent="0.2">
      <c r="A15" s="47"/>
    </row>
    <row r="16" spans="1:3" x14ac:dyDescent="0.2">
      <c r="A16" s="47"/>
    </row>
    <row r="17" spans="1:4" x14ac:dyDescent="0.2">
      <c r="A17" s="47"/>
    </row>
    <row r="18" spans="1:4" x14ac:dyDescent="0.2">
      <c r="A18" s="47"/>
    </row>
    <row r="19" spans="1:4" x14ac:dyDescent="0.2">
      <c r="A19" s="47"/>
    </row>
    <row r="20" spans="1:4" x14ac:dyDescent="0.2">
      <c r="A20" s="47"/>
    </row>
    <row r="21" spans="1:4" x14ac:dyDescent="0.2">
      <c r="A21" s="47"/>
      <c r="D21" s="1"/>
    </row>
    <row r="22" spans="1:4" x14ac:dyDescent="0.2">
      <c r="A22" s="47"/>
      <c r="D22" s="1"/>
    </row>
    <row r="23" spans="1:4" x14ac:dyDescent="0.2">
      <c r="A23" s="47"/>
      <c r="D23" s="1"/>
    </row>
    <row r="24" spans="1:4" x14ac:dyDescent="0.2">
      <c r="A24" s="47"/>
      <c r="D24" s="1"/>
    </row>
    <row r="25" spans="1:4" x14ac:dyDescent="0.2">
      <c r="A25" s="47"/>
      <c r="D25" s="1"/>
    </row>
    <row r="26" spans="1:4" x14ac:dyDescent="0.2">
      <c r="A26" s="65">
        <v>651110</v>
      </c>
      <c r="B26" s="65" t="s">
        <v>58</v>
      </c>
      <c r="C26" s="66">
        <f>SUM(C28:C34)</f>
        <v>0</v>
      </c>
      <c r="D26" s="1"/>
    </row>
    <row r="28" spans="1:4" x14ac:dyDescent="0.2">
      <c r="A28" s="47"/>
    </row>
    <row r="29" spans="1:4" x14ac:dyDescent="0.2">
      <c r="A29" s="47"/>
    </row>
    <row r="30" spans="1:4" x14ac:dyDescent="0.2">
      <c r="A30" s="47"/>
    </row>
    <row r="31" spans="1:4" x14ac:dyDescent="0.2">
      <c r="A31" s="47"/>
    </row>
    <row r="32" spans="1:4" x14ac:dyDescent="0.2">
      <c r="A32" s="47"/>
    </row>
    <row r="33" spans="1:3" x14ac:dyDescent="0.2">
      <c r="A33" s="47"/>
    </row>
    <row r="34" spans="1:3" x14ac:dyDescent="0.2">
      <c r="A34" s="47"/>
    </row>
    <row r="35" spans="1:3" x14ac:dyDescent="0.2">
      <c r="A35" s="47"/>
    </row>
    <row r="40" spans="1:3" x14ac:dyDescent="0.2">
      <c r="A40" s="65">
        <v>651510</v>
      </c>
      <c r="B40" s="65" t="s">
        <v>59</v>
      </c>
      <c r="C40" s="66">
        <f>SUM(C42:C48)</f>
        <v>0</v>
      </c>
    </row>
    <row r="42" spans="1:3" x14ac:dyDescent="0.2">
      <c r="A42" s="47"/>
    </row>
    <row r="43" spans="1:3" x14ac:dyDescent="0.2">
      <c r="A43" s="47"/>
    </row>
    <row r="44" spans="1:3" x14ac:dyDescent="0.2">
      <c r="A44" s="47"/>
    </row>
    <row r="45" spans="1:3" x14ac:dyDescent="0.2">
      <c r="A45" s="47"/>
    </row>
    <row r="46" spans="1:3" x14ac:dyDescent="0.2">
      <c r="A46" s="47"/>
    </row>
    <row r="47" spans="1:3" x14ac:dyDescent="0.2">
      <c r="A47" s="47"/>
    </row>
    <row r="48" spans="1:3" x14ac:dyDescent="0.2">
      <c r="A48" s="47"/>
    </row>
    <row r="49" spans="1:1" x14ac:dyDescent="0.2">
      <c r="A49" s="47"/>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workbookViewId="0">
      <selection activeCell="B5" sqref="B5"/>
    </sheetView>
  </sheetViews>
  <sheetFormatPr defaultRowHeight="12.75" x14ac:dyDescent="0.2"/>
  <cols>
    <col min="2" max="2" width="14.28515625" customWidth="1"/>
    <col min="3" max="3" width="44.7109375" bestFit="1" customWidth="1"/>
    <col min="4" max="4" width="15.140625" style="1" customWidth="1"/>
    <col min="5" max="35" width="9.140625" style="4"/>
  </cols>
  <sheetData>
    <row r="1" spans="1:5" ht="13.5" thickBot="1" x14ac:dyDescent="0.25">
      <c r="A1" s="81" t="s">
        <v>24</v>
      </c>
      <c r="B1" s="100"/>
      <c r="C1" s="101"/>
      <c r="D1" s="83">
        <f>+D4+D18+D29+D34+D39</f>
        <v>0</v>
      </c>
    </row>
    <row r="2" spans="1:5" x14ac:dyDescent="0.2">
      <c r="A2" s="31"/>
      <c r="B2" s="33"/>
      <c r="C2" s="29"/>
      <c r="D2" s="29"/>
    </row>
    <row r="3" spans="1:5" ht="13.5" thickBot="1" x14ac:dyDescent="0.25">
      <c r="A3" s="31"/>
      <c r="B3" s="31"/>
      <c r="C3" s="29"/>
      <c r="D3" s="41"/>
    </row>
    <row r="4" spans="1:5" ht="13.5" thickBot="1" x14ac:dyDescent="0.25">
      <c r="A4" s="91">
        <v>714100</v>
      </c>
      <c r="B4" s="92" t="s">
        <v>25</v>
      </c>
      <c r="C4" s="93"/>
      <c r="D4" s="94">
        <f>SUM(D5:D16)</f>
        <v>0</v>
      </c>
      <c r="E4" s="42"/>
    </row>
    <row r="5" spans="1:5" x14ac:dyDescent="0.2">
      <c r="A5" s="26"/>
      <c r="B5" s="90"/>
      <c r="C5" s="8"/>
      <c r="D5" s="45"/>
    </row>
    <row r="6" spans="1:5" x14ac:dyDescent="0.2">
      <c r="A6" s="26"/>
      <c r="B6" s="53"/>
      <c r="C6" s="8"/>
      <c r="D6" s="45"/>
    </row>
    <row r="7" spans="1:5" x14ac:dyDescent="0.2">
      <c r="A7" s="26"/>
      <c r="B7" s="53"/>
      <c r="C7" s="8"/>
      <c r="D7" s="45"/>
    </row>
    <row r="8" spans="1:5" x14ac:dyDescent="0.2">
      <c r="A8" s="26"/>
      <c r="B8" s="53"/>
      <c r="C8" s="8"/>
      <c r="D8" s="45"/>
    </row>
    <row r="9" spans="1:5" x14ac:dyDescent="0.2">
      <c r="A9" s="26"/>
      <c r="B9" s="53"/>
      <c r="C9" s="8"/>
      <c r="D9" s="45"/>
    </row>
    <row r="10" spans="1:5" x14ac:dyDescent="0.2">
      <c r="A10" s="26"/>
      <c r="B10" s="53"/>
      <c r="C10" s="8"/>
      <c r="D10" s="45"/>
    </row>
    <row r="11" spans="1:5" x14ac:dyDescent="0.2">
      <c r="A11" s="26"/>
      <c r="B11" s="53"/>
      <c r="C11" s="8"/>
      <c r="D11" s="45"/>
    </row>
    <row r="12" spans="1:5" x14ac:dyDescent="0.2">
      <c r="A12" s="26"/>
      <c r="B12" s="53"/>
      <c r="C12" s="8"/>
      <c r="D12" s="45"/>
    </row>
    <row r="13" spans="1:5" x14ac:dyDescent="0.2">
      <c r="A13" s="26"/>
      <c r="B13" s="53"/>
      <c r="C13" s="27"/>
      <c r="D13" s="45"/>
    </row>
    <row r="14" spans="1:5" x14ac:dyDescent="0.2">
      <c r="A14" s="26"/>
      <c r="B14" s="53"/>
      <c r="C14" s="8"/>
      <c r="D14" s="45"/>
    </row>
    <row r="15" spans="1:5" x14ac:dyDescent="0.2">
      <c r="A15" s="26"/>
      <c r="B15" s="53"/>
      <c r="C15" s="8"/>
      <c r="D15" s="45"/>
    </row>
    <row r="16" spans="1:5" x14ac:dyDescent="0.2">
      <c r="A16" s="80"/>
      <c r="B16" s="84"/>
      <c r="C16" s="85"/>
      <c r="D16" s="86"/>
    </row>
    <row r="17" spans="1:5" ht="13.5" thickBot="1" x14ac:dyDescent="0.25"/>
    <row r="18" spans="1:5" ht="13.5" thickBot="1" x14ac:dyDescent="0.25">
      <c r="A18" s="95">
        <v>714100</v>
      </c>
      <c r="B18" s="96" t="s">
        <v>26</v>
      </c>
      <c r="C18" s="97"/>
      <c r="D18" s="94">
        <f>SUM(D19:D27)</f>
        <v>0</v>
      </c>
      <c r="E18" s="40"/>
    </row>
    <row r="19" spans="1:5" x14ac:dyDescent="0.2">
      <c r="A19" s="26"/>
      <c r="B19" s="53"/>
      <c r="C19" s="8"/>
      <c r="D19" s="45"/>
    </row>
    <row r="20" spans="1:5" x14ac:dyDescent="0.2">
      <c r="A20" s="26"/>
      <c r="B20" s="53"/>
      <c r="C20" s="8"/>
      <c r="D20" s="45"/>
    </row>
    <row r="21" spans="1:5" x14ac:dyDescent="0.2">
      <c r="A21" s="26"/>
      <c r="B21" s="6"/>
      <c r="C21" s="27"/>
      <c r="D21" s="45"/>
    </row>
    <row r="22" spans="1:5" x14ac:dyDescent="0.2">
      <c r="A22" s="26"/>
      <c r="B22" s="6"/>
      <c r="C22" s="27"/>
      <c r="D22" s="45"/>
    </row>
    <row r="23" spans="1:5" x14ac:dyDescent="0.2">
      <c r="A23" s="26"/>
      <c r="B23" s="6"/>
      <c r="C23" s="27"/>
      <c r="D23" s="45"/>
    </row>
    <row r="24" spans="1:5" x14ac:dyDescent="0.2">
      <c r="A24" s="26"/>
      <c r="B24" s="6"/>
      <c r="C24" s="27"/>
      <c r="D24" s="45"/>
    </row>
    <row r="25" spans="1:5" x14ac:dyDescent="0.2">
      <c r="A25" s="26"/>
      <c r="B25" s="6"/>
      <c r="C25" s="27"/>
      <c r="D25" s="45"/>
    </row>
    <row r="26" spans="1:5" x14ac:dyDescent="0.2">
      <c r="A26" s="26"/>
      <c r="B26" s="6"/>
      <c r="C26" s="27"/>
      <c r="D26" s="45"/>
    </row>
    <row r="27" spans="1:5" x14ac:dyDescent="0.2">
      <c r="A27" s="80"/>
      <c r="B27" s="21"/>
      <c r="C27" s="85"/>
      <c r="D27" s="86"/>
    </row>
    <row r="28" spans="1:5" ht="13.5" thickBot="1" x14ac:dyDescent="0.25"/>
    <row r="29" spans="1:5" ht="13.5" thickBot="1" x14ac:dyDescent="0.25">
      <c r="A29" s="95">
        <v>714100</v>
      </c>
      <c r="B29" s="96" t="s">
        <v>27</v>
      </c>
      <c r="C29" s="98"/>
      <c r="D29" s="94">
        <f>SUM(D30:D32)</f>
        <v>0</v>
      </c>
      <c r="E29" s="40"/>
    </row>
    <row r="30" spans="1:5" x14ac:dyDescent="0.2">
      <c r="A30" s="26"/>
      <c r="B30" s="6"/>
      <c r="C30" s="8"/>
      <c r="D30" s="45"/>
    </row>
    <row r="31" spans="1:5" x14ac:dyDescent="0.2">
      <c r="A31" s="26"/>
      <c r="B31" s="6"/>
      <c r="C31" s="8"/>
      <c r="D31" s="45"/>
    </row>
    <row r="32" spans="1:5" x14ac:dyDescent="0.2">
      <c r="A32" s="80"/>
      <c r="B32" s="21"/>
      <c r="C32" s="22"/>
      <c r="D32" s="86"/>
    </row>
    <row r="33" spans="1:5" ht="13.5" thickBot="1" x14ac:dyDescent="0.25"/>
    <row r="34" spans="1:5" ht="13.5" thickBot="1" x14ac:dyDescent="0.25">
      <c r="A34" s="95">
        <v>714100</v>
      </c>
      <c r="B34" s="96" t="s">
        <v>28</v>
      </c>
      <c r="C34" s="98"/>
      <c r="D34" s="94">
        <f>SUM(D35:D37)</f>
        <v>0</v>
      </c>
      <c r="E34" s="40"/>
    </row>
    <row r="35" spans="1:5" x14ac:dyDescent="0.2">
      <c r="A35" s="26"/>
      <c r="C35" s="8"/>
      <c r="D35" s="45"/>
    </row>
    <row r="36" spans="1:5" x14ac:dyDescent="0.2">
      <c r="A36" s="26"/>
      <c r="C36" s="8"/>
      <c r="D36" s="45"/>
    </row>
    <row r="37" spans="1:5" x14ac:dyDescent="0.2">
      <c r="A37" s="80"/>
      <c r="B37" s="57"/>
      <c r="C37" s="85"/>
      <c r="D37" s="86"/>
    </row>
    <row r="38" spans="1:5" ht="13.5" thickBot="1" x14ac:dyDescent="0.25"/>
    <row r="39" spans="1:5" ht="13.5" thickBot="1" x14ac:dyDescent="0.25">
      <c r="A39" s="95">
        <v>714110</v>
      </c>
      <c r="B39" s="99" t="s">
        <v>29</v>
      </c>
      <c r="C39" s="98"/>
      <c r="D39" s="94">
        <f>SUM(D40:D44)</f>
        <v>0</v>
      </c>
      <c r="E39" s="40"/>
    </row>
    <row r="40" spans="1:5" x14ac:dyDescent="0.2">
      <c r="A40" s="26"/>
      <c r="B40" s="47"/>
      <c r="D40" s="87"/>
    </row>
    <row r="41" spans="1:5" x14ac:dyDescent="0.2">
      <c r="A41" s="26"/>
      <c r="B41" s="47"/>
      <c r="D41" s="87"/>
    </row>
    <row r="42" spans="1:5" x14ac:dyDescent="0.2">
      <c r="A42" s="26"/>
      <c r="B42" s="47"/>
      <c r="D42" s="87"/>
    </row>
    <row r="43" spans="1:5" x14ac:dyDescent="0.2">
      <c r="A43" s="26"/>
      <c r="B43" s="47"/>
      <c r="D43" s="87"/>
    </row>
    <row r="44" spans="1:5" x14ac:dyDescent="0.2">
      <c r="A44" s="80"/>
      <c r="B44" s="88"/>
      <c r="C44" s="57"/>
      <c r="D44" s="89"/>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22" sqref="A22"/>
    </sheetView>
  </sheetViews>
  <sheetFormatPr defaultRowHeight="12.75" x14ac:dyDescent="0.2"/>
  <cols>
    <col min="1" max="1" width="10.140625" customWidth="1"/>
    <col min="2" max="2" width="39.7109375" customWidth="1"/>
    <col min="3" max="3" width="13.140625" customWidth="1"/>
  </cols>
  <sheetData>
    <row r="1" spans="1:3" x14ac:dyDescent="0.2">
      <c r="A1" s="67" t="s">
        <v>30</v>
      </c>
      <c r="B1" s="68"/>
      <c r="C1" s="69">
        <f>+C4+C14+C21</f>
        <v>0</v>
      </c>
    </row>
    <row r="2" spans="1:3" x14ac:dyDescent="0.2">
      <c r="A2" s="31"/>
      <c r="B2" s="31"/>
      <c r="C2" s="43"/>
    </row>
    <row r="3" spans="1:3" x14ac:dyDescent="0.2">
      <c r="C3" s="54"/>
    </row>
    <row r="4" spans="1:3" x14ac:dyDescent="0.2">
      <c r="A4" s="34">
        <v>727110</v>
      </c>
      <c r="B4" s="34" t="s">
        <v>11</v>
      </c>
      <c r="C4" s="44">
        <f>SUM(C6:C11)</f>
        <v>0</v>
      </c>
    </row>
    <row r="5" spans="1:3" s="32" customFormat="1" x14ac:dyDescent="0.2">
      <c r="A5" s="31"/>
      <c r="B5" s="31"/>
      <c r="C5" s="29"/>
    </row>
    <row r="6" spans="1:3" x14ac:dyDescent="0.2">
      <c r="A6" s="47"/>
      <c r="C6" s="50"/>
    </row>
    <row r="7" spans="1:3" x14ac:dyDescent="0.2">
      <c r="A7" s="47"/>
      <c r="C7" s="50"/>
    </row>
    <row r="8" spans="1:3" x14ac:dyDescent="0.2">
      <c r="A8" s="47"/>
      <c r="C8" s="50"/>
    </row>
    <row r="9" spans="1:3" x14ac:dyDescent="0.2">
      <c r="A9" s="47"/>
      <c r="C9" s="50"/>
    </row>
    <row r="10" spans="1:3" x14ac:dyDescent="0.2">
      <c r="A10" s="47"/>
      <c r="C10" s="50"/>
    </row>
    <row r="11" spans="1:3" x14ac:dyDescent="0.2">
      <c r="C11" s="1"/>
    </row>
    <row r="12" spans="1:3" x14ac:dyDescent="0.2">
      <c r="C12" s="1"/>
    </row>
    <row r="13" spans="1:3" x14ac:dyDescent="0.2">
      <c r="C13" s="2"/>
    </row>
    <row r="14" spans="1:3" x14ac:dyDescent="0.2">
      <c r="A14" s="34">
        <v>727140</v>
      </c>
      <c r="B14" s="34" t="s">
        <v>31</v>
      </c>
      <c r="C14" s="44">
        <f>SUM(C16:C18)</f>
        <v>0</v>
      </c>
    </row>
    <row r="16" spans="1:3" x14ac:dyDescent="0.2">
      <c r="C16" s="1"/>
    </row>
    <row r="17" spans="1:3" x14ac:dyDescent="0.2">
      <c r="C17" s="1"/>
    </row>
    <row r="18" spans="1:3" x14ac:dyDescent="0.2">
      <c r="C18" s="1"/>
    </row>
    <row r="19" spans="1:3" x14ac:dyDescent="0.2">
      <c r="C19" s="1"/>
    </row>
    <row r="20" spans="1:3" x14ac:dyDescent="0.2">
      <c r="C20" s="2"/>
    </row>
    <row r="21" spans="1:3" x14ac:dyDescent="0.2">
      <c r="A21" s="34">
        <v>727140</v>
      </c>
      <c r="B21" s="34" t="s">
        <v>32</v>
      </c>
      <c r="C21" s="44">
        <f>SUM(C23:C25)</f>
        <v>0</v>
      </c>
    </row>
    <row r="23" spans="1:3" x14ac:dyDescent="0.2">
      <c r="A23" s="47"/>
      <c r="C23" s="55"/>
    </row>
    <row r="24" spans="1:3" x14ac:dyDescent="0.2">
      <c r="A24" s="47"/>
    </row>
    <row r="25" spans="1:3" x14ac:dyDescent="0.2">
      <c r="A25" s="47"/>
    </row>
    <row r="26" spans="1:3" x14ac:dyDescent="0.2">
      <c r="A26" s="47"/>
    </row>
    <row r="27" spans="1:3" x14ac:dyDescent="0.2">
      <c r="A27" s="47"/>
    </row>
    <row r="28" spans="1:3" x14ac:dyDescent="0.2">
      <c r="A28" s="47"/>
    </row>
  </sheetData>
  <phoneticPr fontId="0" type="noConversion"/>
  <pageMargins left="0.25" right="0.25" top="1" bottom="1" header="0.5" footer="0.5"/>
  <pageSetup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70">
        <v>742100</v>
      </c>
      <c r="B1" s="70" t="s">
        <v>7</v>
      </c>
      <c r="C1" s="71">
        <f>SUM(C3:C6)</f>
        <v>0</v>
      </c>
    </row>
    <row r="3" spans="1:3" x14ac:dyDescent="0.2">
      <c r="A3" s="47"/>
      <c r="C3" s="50"/>
    </row>
    <row r="4" spans="1:3" x14ac:dyDescent="0.2">
      <c r="A4" s="47"/>
      <c r="C4" s="50"/>
    </row>
    <row r="5" spans="1:3" x14ac:dyDescent="0.2">
      <c r="A5" s="47"/>
      <c r="C5" s="48"/>
    </row>
    <row r="6" spans="1:3" x14ac:dyDescent="0.2">
      <c r="A6" s="47"/>
      <c r="C6" s="48"/>
    </row>
    <row r="7" spans="1:3" x14ac:dyDescent="0.2">
      <c r="C7" s="1"/>
    </row>
    <row r="8" spans="1:3" x14ac:dyDescent="0.2">
      <c r="C8" s="1"/>
    </row>
    <row r="9" spans="1:3" x14ac:dyDescent="0.2">
      <c r="C9" s="1"/>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70">
        <v>751103</v>
      </c>
      <c r="B1" s="70" t="s">
        <v>44</v>
      </c>
      <c r="C1" s="71">
        <f>SUM(C3:C7)</f>
        <v>0</v>
      </c>
    </row>
    <row r="3" spans="1:3" x14ac:dyDescent="0.2">
      <c r="A3" s="47"/>
      <c r="C3" s="50"/>
    </row>
    <row r="4" spans="1:3" x14ac:dyDescent="0.2">
      <c r="A4" s="47"/>
      <c r="C4" s="50"/>
    </row>
    <row r="5" spans="1:3" x14ac:dyDescent="0.2">
      <c r="A5" s="47"/>
      <c r="C5" s="48"/>
    </row>
    <row r="6" spans="1:3" x14ac:dyDescent="0.2">
      <c r="A6" s="47"/>
      <c r="C6" s="48"/>
    </row>
    <row r="7" spans="1:3" x14ac:dyDescent="0.2">
      <c r="A7" s="47"/>
      <c r="C7" s="48"/>
    </row>
    <row r="8" spans="1:3" x14ac:dyDescent="0.2">
      <c r="C8" s="1"/>
    </row>
    <row r="9" spans="1:3" x14ac:dyDescent="0.2">
      <c r="C9" s="1"/>
    </row>
    <row r="10" spans="1:3" x14ac:dyDescent="0.2">
      <c r="C10" s="1"/>
    </row>
    <row r="11" spans="1:3" x14ac:dyDescent="0.2">
      <c r="A11" s="70">
        <v>752100</v>
      </c>
      <c r="B11" s="70" t="s">
        <v>45</v>
      </c>
      <c r="C11" s="71">
        <f>SUM(C13:C17)</f>
        <v>0</v>
      </c>
    </row>
    <row r="12" spans="1:3" x14ac:dyDescent="0.2">
      <c r="A12" s="47"/>
    </row>
    <row r="13" spans="1:3" x14ac:dyDescent="0.2">
      <c r="A13" s="47"/>
      <c r="C13" s="55"/>
    </row>
    <row r="14" spans="1:3" x14ac:dyDescent="0.2">
      <c r="A14" s="47"/>
      <c r="C14" s="55"/>
    </row>
    <row r="15" spans="1:3" x14ac:dyDescent="0.2">
      <c r="A15" s="47"/>
      <c r="C15" s="55"/>
    </row>
    <row r="16" spans="1:3" x14ac:dyDescent="0.2">
      <c r="A16" s="47"/>
      <c r="C16" s="55"/>
    </row>
    <row r="17" spans="1:3" x14ac:dyDescent="0.2">
      <c r="A17" s="47"/>
      <c r="C17" s="55"/>
    </row>
    <row r="18" spans="1:3" x14ac:dyDescent="0.2">
      <c r="A18" s="47"/>
      <c r="C18" s="55"/>
    </row>
    <row r="19" spans="1:3" x14ac:dyDescent="0.2">
      <c r="A19" s="47"/>
      <c r="C19" s="55"/>
    </row>
    <row r="20" spans="1:3" x14ac:dyDescent="0.2">
      <c r="A20" s="47"/>
      <c r="C20" s="55"/>
    </row>
    <row r="21" spans="1:3" x14ac:dyDescent="0.2">
      <c r="A21" s="47"/>
      <c r="C21" s="55"/>
    </row>
    <row r="22" spans="1:3" x14ac:dyDescent="0.2">
      <c r="A22" s="47"/>
    </row>
    <row r="23" spans="1:3" x14ac:dyDescent="0.2">
      <c r="A23" s="47"/>
    </row>
    <row r="24" spans="1:3" x14ac:dyDescent="0.2">
      <c r="A24" s="47"/>
    </row>
    <row r="25" spans="1:3" x14ac:dyDescent="0.2">
      <c r="A25" s="47"/>
    </row>
    <row r="26" spans="1:3" x14ac:dyDescent="0.2">
      <c r="A26" s="47"/>
    </row>
    <row r="27" spans="1:3" x14ac:dyDescent="0.2">
      <c r="A27" s="47"/>
    </row>
    <row r="28" spans="1:3" x14ac:dyDescent="0.2">
      <c r="A28" s="47"/>
    </row>
    <row r="29" spans="1:3" x14ac:dyDescent="0.2">
      <c r="A29" s="47"/>
    </row>
    <row r="30" spans="1:3" x14ac:dyDescent="0.2">
      <c r="A30" s="47"/>
    </row>
    <row r="31" spans="1:3" x14ac:dyDescent="0.2">
      <c r="A31" s="47"/>
    </row>
    <row r="32" spans="1:3" x14ac:dyDescent="0.2">
      <c r="A32" s="47"/>
    </row>
    <row r="33" spans="1:1" x14ac:dyDescent="0.2">
      <c r="A33" s="47"/>
    </row>
    <row r="34" spans="1:1" x14ac:dyDescent="0.2">
      <c r="A34" s="47"/>
    </row>
    <row r="35" spans="1:1" x14ac:dyDescent="0.2">
      <c r="A35" s="47"/>
    </row>
    <row r="36" spans="1:1" x14ac:dyDescent="0.2">
      <c r="A36" s="47"/>
    </row>
    <row r="37" spans="1:1" x14ac:dyDescent="0.2">
      <c r="A37" s="47"/>
    </row>
    <row r="38" spans="1:1" x14ac:dyDescent="0.2">
      <c r="A38" s="47"/>
    </row>
    <row r="39" spans="1:1" x14ac:dyDescent="0.2">
      <c r="A39" s="47"/>
    </row>
    <row r="40" spans="1:1" x14ac:dyDescent="0.2">
      <c r="A40" s="47"/>
    </row>
    <row r="41" spans="1:1" x14ac:dyDescent="0.2">
      <c r="A41" s="47"/>
    </row>
    <row r="42" spans="1:1" x14ac:dyDescent="0.2">
      <c r="A42" s="47"/>
    </row>
    <row r="43" spans="1:1" x14ac:dyDescent="0.2">
      <c r="A43" s="47"/>
    </row>
    <row r="44" spans="1:1" x14ac:dyDescent="0.2">
      <c r="A44" s="47"/>
    </row>
    <row r="45" spans="1:1" x14ac:dyDescent="0.2">
      <c r="A45" s="47"/>
    </row>
    <row r="46" spans="1:1" x14ac:dyDescent="0.2">
      <c r="A46" s="47"/>
    </row>
    <row r="47" spans="1:1" x14ac:dyDescent="0.2">
      <c r="A47" s="47"/>
    </row>
    <row r="48" spans="1:1" x14ac:dyDescent="0.2">
      <c r="A48" s="47"/>
    </row>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x14ac:dyDescent="0.2">
      <c r="A58" s="47"/>
    </row>
    <row r="59" spans="1:1" x14ac:dyDescent="0.2">
      <c r="A59" s="47"/>
    </row>
    <row r="60" spans="1:1" x14ac:dyDescent="0.2">
      <c r="A60" s="47"/>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vt:lpstr>
      <vt:lpstr>Expenses</vt:lpstr>
      <vt:lpstr>Salaries</vt:lpstr>
      <vt:lpstr>Travel</vt:lpstr>
      <vt:lpstr>Supplies</vt:lpstr>
      <vt:lpstr>Other</vt:lpstr>
      <vt:lpstr>Printing</vt:lpstr>
      <vt:lpstr>Per Diem</vt:lpstr>
    </vt:vector>
  </TitlesOfParts>
  <Company>Valdosta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bus_fin</dc:creator>
  <cp:lastModifiedBy>Shanika Rasha Hezekiah</cp:lastModifiedBy>
  <cp:lastPrinted>2012-07-07T15:14:52Z</cp:lastPrinted>
  <dcterms:created xsi:type="dcterms:W3CDTF">2001-10-04T01:06:13Z</dcterms:created>
  <dcterms:modified xsi:type="dcterms:W3CDTF">2014-07-07T13:57:53Z</dcterms:modified>
</cp:coreProperties>
</file>