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drewhoke\Desktop\Info for Cascade Server\"/>
    </mc:Choice>
  </mc:AlternateContent>
  <bookViews>
    <workbookView xWindow="0" yWindow="60" windowWidth="28800" windowHeight="129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5" i="1" l="1"/>
  <c r="D45" i="1"/>
  <c r="F45" i="1"/>
  <c r="G45" i="1"/>
  <c r="H45" i="1"/>
  <c r="I45" i="1"/>
  <c r="E45" i="1" l="1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C34" i="2"/>
  <c r="D65" i="1" l="1"/>
  <c r="C65" i="1"/>
  <c r="D64" i="1"/>
  <c r="C64" i="1"/>
  <c r="D63" i="1"/>
  <c r="C63" i="1"/>
  <c r="D62" i="1"/>
  <c r="C62" i="1"/>
  <c r="D61" i="1"/>
  <c r="C61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3" i="1"/>
  <c r="D50" i="1"/>
  <c r="C50" i="1"/>
  <c r="C66" i="1" l="1"/>
  <c r="D66" i="1"/>
  <c r="C51" i="1"/>
  <c r="C53" i="1" s="1"/>
  <c r="E63" i="1"/>
  <c r="E65" i="1"/>
  <c r="E64" i="1"/>
  <c r="E61" i="1"/>
  <c r="E62" i="1"/>
  <c r="E66" i="1" l="1"/>
</calcChain>
</file>

<file path=xl/sharedStrings.xml><?xml version="1.0" encoding="utf-8"?>
<sst xmlns="http://schemas.openxmlformats.org/spreadsheetml/2006/main" count="209" uniqueCount="172">
  <si>
    <t>STUDENT NUMBER</t>
  </si>
  <si>
    <t>PRETEST SCORE</t>
  </si>
  <si>
    <t>POSTTEST SCORE</t>
  </si>
  <si>
    <t>INSTRUCTOR'S NAME:</t>
  </si>
  <si>
    <t>SCHOOL NAME:</t>
  </si>
  <si>
    <t>DATE LESSON ENDED:</t>
  </si>
  <si>
    <t>DATE LESSON BEGAN:</t>
  </si>
  <si>
    <t>TITLE OF LESSON: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</si>
  <si>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</si>
  <si>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</si>
  <si>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</si>
  <si>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</si>
  <si>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</si>
  <si>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</si>
  <si>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</si>
  <si>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</si>
  <si>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</si>
  <si>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</si>
  <si>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</si>
  <si>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</si>
  <si>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</si>
  <si>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</si>
  <si>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</si>
  <si>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</si>
  <si>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</si>
  <si>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</si>
  <si>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</si>
  <si>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</si>
  <si>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</si>
  <si>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</si>
  <si>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</si>
  <si>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</si>
  <si>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</si>
  <si>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</si>
  <si>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</si>
  <si>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</si>
  <si>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</si>
  <si>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</si>
  <si>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Note:  If a student does not take the pretest or posttest, leave blank.  Type a 0 only if a student earns a score of 0.</t>
  </si>
  <si>
    <t>NAME OF COURSE:</t>
  </si>
  <si>
    <t>STANDARD DEVIATION</t>
  </si>
  <si>
    <t>POOLED SD</t>
  </si>
  <si>
    <t>EFFECT SIZE</t>
  </si>
  <si>
    <t>DIFFERENCE (PRE/POST)</t>
  </si>
  <si>
    <t>Descriptive Statistics</t>
  </si>
  <si>
    <t>Mean</t>
  </si>
  <si>
    <t>Median</t>
  </si>
  <si>
    <t>Mode</t>
  </si>
  <si>
    <t>Range</t>
  </si>
  <si>
    <t>Pretest</t>
  </si>
  <si>
    <t>Posttest</t>
  </si>
  <si>
    <t>Min</t>
  </si>
  <si>
    <t>Max</t>
  </si>
  <si>
    <t>Subgroup One</t>
  </si>
  <si>
    <t>Subgroup Two</t>
  </si>
  <si>
    <t>Subgroup Three</t>
  </si>
  <si>
    <t>Subgroup Code</t>
  </si>
  <si>
    <t>Subgroup Factor (1)</t>
  </si>
  <si>
    <t>Subgroup Factor (2)</t>
  </si>
  <si>
    <t>Whole Class Calculations</t>
  </si>
  <si>
    <t>IMPACT ON STUDENT LEARNING DATA REPORT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</si>
  <si>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</si>
  <si>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</si>
  <si>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</si>
  <si>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</si>
  <si>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</si>
  <si>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</si>
  <si>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</si>
  <si>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</si>
  <si>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</si>
  <si>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</si>
  <si>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</si>
  <si>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</si>
  <si>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</si>
  <si>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</si>
  <si>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</si>
  <si>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</si>
  <si>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</si>
  <si>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</si>
  <si>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</si>
  <si>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</si>
  <si>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</si>
  <si>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</si>
  <si>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</si>
  <si>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</si>
  <si>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</si>
  <si>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</si>
  <si>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</si>
  <si>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</si>
  <si>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</si>
  <si>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</si>
  <si>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</si>
  <si>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</si>
  <si>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</si>
  <si>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</si>
  <si>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</si>
  <si>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</si>
  <si>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</si>
  <si>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</si>
  <si>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</si>
  <si>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</si>
  <si>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</si>
  <si>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</si>
  <si>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</si>
  <si>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</si>
  <si>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</si>
  <si>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</si>
  <si>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</si>
  <si>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</si>
  <si>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</si>
  <si>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</si>
  <si>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</si>
  <si>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</si>
  <si>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</si>
  <si>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</si>
  <si>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</si>
  <si>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</si>
  <si>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</si>
  <si>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</si>
  <si>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</si>
  <si>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</si>
  <si>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</si>
  <si>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</si>
  <si>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</si>
  <si>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</si>
  <si>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</si>
  <si>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</si>
  <si>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</si>
  <si>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</si>
  <si>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</si>
  <si>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</si>
  <si>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</si>
  <si>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</si>
  <si>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Q73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</si>
  <si>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</si>
  <si>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</si>
  <si>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</si>
  <si>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</si>
  <si>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</si>
  <si>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</si>
  <si>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</si>
  <si>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</si>
  <si>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</si>
  <si>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</si>
  <si>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</si>
  <si>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Q85</t>
  </si>
  <si>
    <t>Q86</t>
  </si>
  <si>
    <t>Q87</t>
  </si>
  <si>
    <t>Q88</t>
  </si>
  <si>
    <t>Q89</t>
  </si>
  <si>
    <t>Q90</t>
  </si>
  <si>
    <t>Q91</t>
  </si>
  <si>
    <t>Q92</t>
  </si>
  <si>
    <t>Q93</t>
  </si>
  <si>
    <t>Q94</t>
  </si>
  <si>
    <t>Q95</t>
  </si>
  <si>
    <t>Q96</t>
  </si>
  <si>
    <t>Q97</t>
  </si>
  <si>
    <t>Q98</t>
  </si>
  <si>
    <t>Q99</t>
  </si>
  <si>
    <t>Q100</t>
  </si>
  <si>
    <r>
      <t xml:space="preserve">Subgroup Calculations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Enter Pre/Post Difference According to  Subgroup Code</t>
    </r>
  </si>
  <si>
    <t xml:space="preserve"> </t>
  </si>
  <si>
    <t>Subgroup Four</t>
  </si>
  <si>
    <t>Subgroup Factor (3)</t>
  </si>
  <si>
    <t>Subgroup Factor (4)</t>
  </si>
  <si>
    <t>1, 2, 3 or 4</t>
  </si>
  <si>
    <t>Note: An effect size greater than 1.0 is considered as acceptable for this assignment.</t>
  </si>
  <si>
    <t>The error messages in Line 45 are the result of a formula, which will be replaced by numbers when pretest/posttest data is entered.</t>
  </si>
  <si>
    <t>GROUP MEAN</t>
  </si>
  <si>
    <t xml:space="preserve">MEAN is a synonym for AVERAGE </t>
  </si>
  <si>
    <t>Differencepre/post test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</si>
</sst>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 indent="2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left" indent="2"/>
    </xf>
    <xf numFmtId="0" fontId="0" fillId="0" borderId="6" xfId="0" applyBorder="1"/>
    <xf numFmtId="0" fontId="0" fillId="0" borderId="3" xfId="0" applyBorder="1" applyAlignment="1">
      <alignment horizontal="left" indent="2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left" indent="2"/>
    </xf>
    <xf numFmtId="0" fontId="0" fillId="0" borderId="2" xfId="0" applyBorder="1"/>
    <xf numFmtId="0" fontId="1" fillId="0" borderId="0" xfId="0" applyFont="1" applyAlignment="1"/>
    <xf numFmtId="0" fontId="0" fillId="0" borderId="13" xfId="0" applyBorder="1"/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9" xfId="0" applyFont="1" applyBorder="1"/>
    <xf numFmtId="0" fontId="2" fillId="0" borderId="11" xfId="0" applyFont="1" applyBorder="1"/>
    <xf numFmtId="0" fontId="1" fillId="0" borderId="5" xfId="0" applyFont="1" applyBorder="1"/>
    <xf numFmtId="0" fontId="1" fillId="0" borderId="7" xfId="0" applyFont="1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6" xfId="0" applyBorder="1" applyAlignment="1">
      <alignment horizontal="center"/>
    </xf>
    <xf numFmtId="0" fontId="1" fillId="0" borderId="3" xfId="0" applyFont="1" applyBorder="1"/>
    <xf numFmtId="0" fontId="2" fillId="0" borderId="13" xfId="0" applyFont="1" applyBorder="1" applyAlignment="1">
      <alignment horizontal="center"/>
    </xf>
    <xf numFmtId="10" fontId="0" fillId="0" borderId="0" xfId="0" applyNumberFormat="1"/>
    <xf numFmtId="0" fontId="2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2" fillId="0" borderId="4" xfId="0" applyFont="1" applyBorder="1"/>
    <xf numFmtId="0" fontId="0" fillId="0" borderId="12" xfId="0" applyBorder="1"/>
    <xf numFmtId="0" fontId="0" fillId="0" borderId="4" xfId="0" applyBorder="1"/>
    <xf numFmtId="0" fontId="0" fillId="0" borderId="7" xfId="0" applyBorder="1" applyAlignment="1">
      <alignment horizontal="left" indent="2"/>
    </xf>
    <xf numFmtId="0" fontId="0" fillId="0" borderId="8" xfId="0" applyBorder="1" applyAlignment="1">
      <alignment horizontal="left" indent="2"/>
    </xf>
    <xf numFmtId="0" fontId="0" fillId="0" borderId="14" xfId="0" applyBorder="1" applyAlignment="1">
      <alignment horizontal="center"/>
    </xf>
    <xf numFmtId="0" fontId="0" fillId="0" borderId="8" xfId="0" applyBorder="1"/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left" indent="2"/>
    </xf>
    <xf numFmtId="0" fontId="4" fillId="0" borderId="14" xfId="0" applyFont="1" applyBorder="1" applyAlignment="1">
      <alignment horizontal="left" indent="2"/>
    </xf>
    <xf numFmtId="0" fontId="4" fillId="0" borderId="4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topLeftCell="A48" workbookViewId="0">
      <selection activeCell="F68" sqref="F67:F68"/>
    </sheetView>
  </sheetViews>
  <sheetFormatPr defaultRowHeight="15" x14ac:dyDescent="0.25"/>
  <cols>
    <col min="1" max="2" width="20.42578125" customWidth="1"/>
    <col min="3" max="3" width="16.28515625" bestFit="1" customWidth="1"/>
    <col min="4" max="4" width="17.85546875" bestFit="1" customWidth="1"/>
    <col min="5" max="5" width="27.28515625" customWidth="1"/>
    <col min="6" max="9" width="18.42578125" bestFit="1" customWidth="1"/>
  </cols>
  <sheetData>
    <row r="1" spans="1:9" ht="18.75" customHeight="1" x14ac:dyDescent="0.3">
      <c r="A1" s="49" t="s">
        <v>60</v>
      </c>
      <c r="B1" s="49"/>
      <c r="C1" s="49"/>
      <c r="D1" s="49"/>
      <c r="E1" s="49"/>
      <c r="F1" s="49"/>
      <c r="G1" s="49"/>
      <c r="H1" s="49"/>
      <c r="I1" s="49"/>
    </row>
    <row r="2" spans="1:9" ht="18.75" x14ac:dyDescent="0.3">
      <c r="A2" s="4"/>
      <c r="B2" s="4"/>
      <c r="C2" s="4"/>
      <c r="D2" s="4"/>
      <c r="E2" s="4"/>
      <c r="F2" s="4"/>
      <c r="G2" s="4"/>
    </row>
    <row r="3" spans="1:9" x14ac:dyDescent="0.25">
      <c r="A3" s="2" t="s">
        <v>4</v>
      </c>
      <c r="B3" s="2"/>
      <c r="C3" s="2"/>
      <c r="D3" s="2"/>
      <c r="E3" s="2"/>
      <c r="F3" s="16"/>
      <c r="G3" s="16"/>
      <c r="H3" s="16"/>
    </row>
    <row r="4" spans="1:9" x14ac:dyDescent="0.25">
      <c r="A4" s="2" t="s">
        <v>3</v>
      </c>
      <c r="B4" s="2"/>
      <c r="C4" s="2"/>
      <c r="D4" s="2"/>
      <c r="E4" s="2"/>
      <c r="F4" s="6"/>
    </row>
    <row r="5" spans="1:9" x14ac:dyDescent="0.25">
      <c r="A5" s="2" t="s">
        <v>39</v>
      </c>
      <c r="B5" s="2"/>
      <c r="C5" s="2"/>
      <c r="D5" s="2"/>
      <c r="E5" s="2"/>
      <c r="F5" s="6"/>
    </row>
    <row r="6" spans="1:9" x14ac:dyDescent="0.25">
      <c r="A6" s="2" t="s">
        <v>7</v>
      </c>
      <c r="B6" s="2"/>
      <c r="C6" s="2"/>
      <c r="D6" s="2"/>
      <c r="E6" s="2"/>
      <c r="F6" s="6"/>
    </row>
    <row r="7" spans="1:9" x14ac:dyDescent="0.25">
      <c r="A7" s="2" t="s">
        <v>6</v>
      </c>
      <c r="B7" s="2"/>
      <c r="C7" s="2"/>
      <c r="D7" s="2"/>
      <c r="E7" s="2"/>
      <c r="F7" s="2"/>
    </row>
    <row r="8" spans="1:9" x14ac:dyDescent="0.25">
      <c r="A8" s="2" t="s">
        <v>5</v>
      </c>
      <c r="B8" s="2"/>
      <c r="C8" s="2"/>
      <c r="D8" s="2"/>
      <c r="E8" s="2"/>
    </row>
    <row r="9" spans="1:9" ht="15" customHeight="1" x14ac:dyDescent="0.25">
      <c r="A9" s="23"/>
      <c r="B9" s="32"/>
      <c r="C9" s="23"/>
      <c r="D9" s="9"/>
      <c r="E9" s="24"/>
      <c r="F9" s="51" t="s">
        <v>161</v>
      </c>
      <c r="G9" s="52"/>
      <c r="H9" s="52"/>
      <c r="I9" s="53"/>
    </row>
    <row r="10" spans="1:9" ht="18.75" customHeight="1" x14ac:dyDescent="0.3">
      <c r="A10" s="28"/>
      <c r="B10" s="33"/>
      <c r="C10" s="57" t="s">
        <v>59</v>
      </c>
      <c r="D10" s="58"/>
      <c r="E10" s="59"/>
      <c r="F10" s="54"/>
      <c r="G10" s="55"/>
      <c r="H10" s="55"/>
      <c r="I10" s="56"/>
    </row>
    <row r="11" spans="1:9" ht="15.75" x14ac:dyDescent="0.25">
      <c r="A11" s="7"/>
      <c r="B11" s="29" t="s">
        <v>56</v>
      </c>
      <c r="C11" s="26"/>
      <c r="D11" s="12"/>
      <c r="E11" s="13"/>
      <c r="F11" s="19" t="s">
        <v>57</v>
      </c>
      <c r="G11" s="19" t="s">
        <v>58</v>
      </c>
      <c r="H11" s="19" t="s">
        <v>164</v>
      </c>
      <c r="I11" s="19" t="s">
        <v>165</v>
      </c>
    </row>
    <row r="12" spans="1:9" ht="15.75" x14ac:dyDescent="0.25">
      <c r="A12" s="21" t="s">
        <v>0</v>
      </c>
      <c r="B12" s="34" t="s">
        <v>166</v>
      </c>
      <c r="C12" s="35" t="s">
        <v>1</v>
      </c>
      <c r="D12" s="35" t="s">
        <v>2</v>
      </c>
      <c r="E12" s="22" t="s">
        <v>43</v>
      </c>
      <c r="F12" s="29" t="s">
        <v>53</v>
      </c>
      <c r="G12" s="29" t="s">
        <v>54</v>
      </c>
      <c r="H12" s="29" t="s">
        <v>55</v>
      </c>
      <c r="I12" s="31" t="s">
        <v>163</v>
      </c>
    </row>
    <row r="13" spans="1:9" x14ac:dyDescent="0.25">
      <c r="A13" s="8" t="s">
        <v>8</v>
      </c>
      <c r="B13" s="27"/>
      <c r="C13" s="36"/>
      <c r="D13" s="36"/>
      <c r="E13" s="9">
        <f>D13-C13</f>
        <v>0</v>
      </c>
      <c r="F13" s="17"/>
      <c r="G13" s="17"/>
      <c r="H13" s="17"/>
      <c r="I13" s="17"/>
    </row>
    <row r="14" spans="1:9" x14ac:dyDescent="0.25">
      <c r="A14" s="14" t="s">
        <v>9</v>
      </c>
      <c r="B14" s="20"/>
      <c r="C14" s="37"/>
      <c r="D14" s="37"/>
      <c r="E14" s="15">
        <f t="shared" ref="E14:E42" si="0">D14-C14</f>
        <v>0</v>
      </c>
      <c r="F14" s="17"/>
      <c r="G14" s="17"/>
      <c r="H14" s="17"/>
      <c r="I14" s="17"/>
    </row>
    <row r="15" spans="1:9" x14ac:dyDescent="0.25">
      <c r="A15" s="10" t="s">
        <v>10</v>
      </c>
      <c r="B15" s="25"/>
      <c r="C15" s="17"/>
      <c r="D15" s="17"/>
      <c r="E15" s="11">
        <f t="shared" si="0"/>
        <v>0</v>
      </c>
      <c r="F15" s="17"/>
      <c r="G15" s="17"/>
      <c r="H15" s="17"/>
      <c r="I15" s="17"/>
    </row>
    <row r="16" spans="1:9" x14ac:dyDescent="0.25">
      <c r="A16" s="14" t="s">
        <v>11</v>
      </c>
      <c r="B16" s="20"/>
      <c r="C16" s="37"/>
      <c r="D16" s="37"/>
      <c r="E16" s="15">
        <f t="shared" si="0"/>
        <v>0</v>
      </c>
      <c r="F16" s="17"/>
      <c r="G16" s="17"/>
      <c r="H16" s="17"/>
      <c r="I16" s="17"/>
    </row>
    <row r="17" spans="1:9" x14ac:dyDescent="0.25">
      <c r="A17" s="10" t="s">
        <v>12</v>
      </c>
      <c r="B17" s="25"/>
      <c r="C17" s="17"/>
      <c r="D17" s="17"/>
      <c r="E17" s="11">
        <f t="shared" si="0"/>
        <v>0</v>
      </c>
      <c r="F17" s="17"/>
      <c r="G17" s="17"/>
      <c r="H17" s="17"/>
      <c r="I17" s="17" t="s">
        <v>162</v>
      </c>
    </row>
    <row r="18" spans="1:9" x14ac:dyDescent="0.25">
      <c r="A18" s="14" t="s">
        <v>13</v>
      </c>
      <c r="B18" s="20"/>
      <c r="C18" s="37"/>
      <c r="D18" s="37"/>
      <c r="E18" s="15">
        <f t="shared" si="0"/>
        <v>0</v>
      </c>
      <c r="F18" s="17"/>
      <c r="G18" s="17"/>
      <c r="H18" s="17"/>
      <c r="I18" s="17"/>
    </row>
    <row r="19" spans="1:9" x14ac:dyDescent="0.25">
      <c r="A19" s="10" t="s">
        <v>14</v>
      </c>
      <c r="B19" s="25"/>
      <c r="C19" s="17"/>
      <c r="D19" s="17"/>
      <c r="E19" s="11">
        <f t="shared" si="0"/>
        <v>0</v>
      </c>
      <c r="F19" s="17"/>
      <c r="G19" s="17"/>
      <c r="H19" s="17"/>
      <c r="I19" s="17"/>
    </row>
    <row r="20" spans="1:9" x14ac:dyDescent="0.25">
      <c r="A20" s="14" t="s">
        <v>15</v>
      </c>
      <c r="B20" s="20"/>
      <c r="C20" s="37"/>
      <c r="D20" s="37"/>
      <c r="E20" s="15">
        <f t="shared" si="0"/>
        <v>0</v>
      </c>
      <c r="F20" s="17"/>
      <c r="G20" s="17"/>
      <c r="H20" s="17"/>
      <c r="I20" s="17"/>
    </row>
    <row r="21" spans="1:9" x14ac:dyDescent="0.25">
      <c r="A21" s="8" t="s">
        <v>16</v>
      </c>
      <c r="B21" s="27"/>
      <c r="C21" s="36"/>
      <c r="D21" s="36"/>
      <c r="E21" s="9">
        <f t="shared" si="0"/>
        <v>0</v>
      </c>
      <c r="F21" s="17"/>
      <c r="G21" s="17"/>
      <c r="H21" s="17"/>
      <c r="I21" s="17"/>
    </row>
    <row r="22" spans="1:9" x14ac:dyDescent="0.25">
      <c r="A22" s="14" t="s">
        <v>17</v>
      </c>
      <c r="B22" s="20"/>
      <c r="C22" s="37"/>
      <c r="D22" s="37"/>
      <c r="E22" s="15">
        <f t="shared" si="0"/>
        <v>0</v>
      </c>
      <c r="F22" s="17"/>
      <c r="G22" s="17"/>
      <c r="H22" s="17"/>
      <c r="I22" s="17"/>
    </row>
    <row r="23" spans="1:9" x14ac:dyDescent="0.25">
      <c r="A23" s="10" t="s">
        <v>18</v>
      </c>
      <c r="B23" s="25"/>
      <c r="C23" s="17"/>
      <c r="D23" s="17"/>
      <c r="E23" s="11">
        <f t="shared" si="0"/>
        <v>0</v>
      </c>
      <c r="F23" s="17"/>
      <c r="G23" s="17"/>
      <c r="H23" s="17"/>
      <c r="I23" s="17"/>
    </row>
    <row r="24" spans="1:9" x14ac:dyDescent="0.25">
      <c r="A24" s="14" t="s">
        <v>19</v>
      </c>
      <c r="B24" s="20"/>
      <c r="C24" s="37"/>
      <c r="D24" s="37"/>
      <c r="E24" s="15">
        <f t="shared" si="0"/>
        <v>0</v>
      </c>
      <c r="F24" s="17"/>
      <c r="G24" s="17"/>
      <c r="H24" s="17"/>
      <c r="I24" s="17"/>
    </row>
    <row r="25" spans="1:9" x14ac:dyDescent="0.25">
      <c r="A25" s="10" t="s">
        <v>20</v>
      </c>
      <c r="B25" s="25"/>
      <c r="C25" s="17"/>
      <c r="D25" s="17"/>
      <c r="E25" s="11">
        <f t="shared" si="0"/>
        <v>0</v>
      </c>
      <c r="F25" s="17"/>
      <c r="G25" s="17"/>
      <c r="H25" s="17"/>
      <c r="I25" s="17"/>
    </row>
    <row r="26" spans="1:9" x14ac:dyDescent="0.25">
      <c r="A26" s="14" t="s">
        <v>21</v>
      </c>
      <c r="B26" s="20"/>
      <c r="C26" s="37"/>
      <c r="D26" s="37"/>
      <c r="E26" s="15">
        <f t="shared" si="0"/>
        <v>0</v>
      </c>
      <c r="F26" s="17"/>
      <c r="G26" s="17"/>
      <c r="H26" s="17"/>
      <c r="I26" s="17"/>
    </row>
    <row r="27" spans="1:9" x14ac:dyDescent="0.25">
      <c r="A27" s="10" t="s">
        <v>22</v>
      </c>
      <c r="B27" s="25"/>
      <c r="C27" s="17"/>
      <c r="D27" s="17"/>
      <c r="E27" s="11">
        <f t="shared" si="0"/>
        <v>0</v>
      </c>
      <c r="F27" s="17"/>
      <c r="G27" s="17"/>
      <c r="H27" s="17"/>
      <c r="I27" s="17"/>
    </row>
    <row r="28" spans="1:9" x14ac:dyDescent="0.25">
      <c r="A28" s="14" t="s">
        <v>23</v>
      </c>
      <c r="B28" s="20"/>
      <c r="C28" s="37"/>
      <c r="D28" s="37"/>
      <c r="E28" s="15">
        <f t="shared" si="0"/>
        <v>0</v>
      </c>
      <c r="F28" s="17"/>
      <c r="G28" s="17"/>
      <c r="H28" s="17"/>
      <c r="I28" s="17"/>
    </row>
    <row r="29" spans="1:9" x14ac:dyDescent="0.25">
      <c r="A29" s="8" t="s">
        <v>24</v>
      </c>
      <c r="B29" s="27"/>
      <c r="C29" s="36"/>
      <c r="D29" s="36"/>
      <c r="E29" s="9">
        <f t="shared" si="0"/>
        <v>0</v>
      </c>
      <c r="F29" s="17"/>
      <c r="G29" s="17"/>
      <c r="H29" s="17"/>
      <c r="I29" s="17"/>
    </row>
    <row r="30" spans="1:9" x14ac:dyDescent="0.25">
      <c r="A30" s="14" t="s">
        <v>25</v>
      </c>
      <c r="B30" s="20"/>
      <c r="C30" s="37"/>
      <c r="D30" s="37"/>
      <c r="E30" s="15">
        <f t="shared" si="0"/>
        <v>0</v>
      </c>
      <c r="F30" s="17"/>
      <c r="G30" s="17"/>
      <c r="H30" s="17"/>
      <c r="I30" s="17"/>
    </row>
    <row r="31" spans="1:9" x14ac:dyDescent="0.25">
      <c r="A31" s="10" t="s">
        <v>26</v>
      </c>
      <c r="B31" s="25"/>
      <c r="C31" s="17"/>
      <c r="D31" s="17"/>
      <c r="E31" s="11">
        <f t="shared" si="0"/>
        <v>0</v>
      </c>
      <c r="F31" s="17"/>
      <c r="G31" s="17"/>
      <c r="H31" s="17"/>
      <c r="I31" s="17"/>
    </row>
    <row r="32" spans="1:9" x14ac:dyDescent="0.25">
      <c r="A32" s="14" t="s">
        <v>27</v>
      </c>
      <c r="B32" s="20"/>
      <c r="C32" s="37"/>
      <c r="D32" s="37"/>
      <c r="E32" s="15">
        <f t="shared" si="0"/>
        <v>0</v>
      </c>
      <c r="F32" s="17"/>
      <c r="G32" s="17"/>
      <c r="H32" s="17"/>
      <c r="I32" s="17"/>
    </row>
    <row r="33" spans="1:9" x14ac:dyDescent="0.25">
      <c r="A33" s="10" t="s">
        <v>28</v>
      </c>
      <c r="B33" s="25"/>
      <c r="C33" s="17"/>
      <c r="D33" s="17"/>
      <c r="E33" s="11">
        <f t="shared" si="0"/>
        <v>0</v>
      </c>
      <c r="F33" s="17"/>
      <c r="G33" s="17"/>
      <c r="H33" s="17"/>
      <c r="I33" s="17"/>
    </row>
    <row r="34" spans="1:9" x14ac:dyDescent="0.25">
      <c r="A34" s="14" t="s">
        <v>29</v>
      </c>
      <c r="B34" s="20"/>
      <c r="C34" s="37"/>
      <c r="D34" s="37"/>
      <c r="E34" s="15">
        <f t="shared" si="0"/>
        <v>0</v>
      </c>
      <c r="F34" s="17"/>
      <c r="G34" s="17"/>
      <c r="H34" s="17"/>
      <c r="I34" s="17"/>
    </row>
    <row r="35" spans="1:9" x14ac:dyDescent="0.25">
      <c r="A35" s="10" t="s">
        <v>30</v>
      </c>
      <c r="B35" s="25"/>
      <c r="C35" s="17"/>
      <c r="D35" s="17"/>
      <c r="E35" s="11">
        <f t="shared" si="0"/>
        <v>0</v>
      </c>
      <c r="F35" s="17"/>
      <c r="G35" s="17"/>
      <c r="H35" s="17"/>
      <c r="I35" s="17"/>
    </row>
    <row r="36" spans="1:9" x14ac:dyDescent="0.25">
      <c r="A36" s="14" t="s">
        <v>31</v>
      </c>
      <c r="B36" s="20"/>
      <c r="C36" s="37"/>
      <c r="D36" s="37"/>
      <c r="E36" s="15">
        <f t="shared" si="0"/>
        <v>0</v>
      </c>
      <c r="F36" s="17"/>
      <c r="G36" s="17"/>
      <c r="H36" s="17"/>
      <c r="I36" s="17"/>
    </row>
    <row r="37" spans="1:9" x14ac:dyDescent="0.25">
      <c r="A37" s="8" t="s">
        <v>32</v>
      </c>
      <c r="B37" s="27"/>
      <c r="C37" s="36"/>
      <c r="D37" s="36"/>
      <c r="E37" s="9">
        <f t="shared" si="0"/>
        <v>0</v>
      </c>
      <c r="F37" s="17"/>
      <c r="G37" s="17"/>
      <c r="H37" s="17"/>
      <c r="I37" s="17"/>
    </row>
    <row r="38" spans="1:9" x14ac:dyDescent="0.25">
      <c r="A38" s="14" t="s">
        <v>33</v>
      </c>
      <c r="B38" s="20"/>
      <c r="C38" s="37"/>
      <c r="D38" s="37"/>
      <c r="E38" s="15">
        <f t="shared" si="0"/>
        <v>0</v>
      </c>
      <c r="F38" s="17"/>
      <c r="G38" s="17"/>
      <c r="H38" s="17"/>
      <c r="I38" s="17"/>
    </row>
    <row r="39" spans="1:9" x14ac:dyDescent="0.25">
      <c r="A39" s="10" t="s">
        <v>34</v>
      </c>
      <c r="B39" s="25"/>
      <c r="C39" s="17"/>
      <c r="D39" s="17"/>
      <c r="E39" s="11">
        <f t="shared" si="0"/>
        <v>0</v>
      </c>
      <c r="F39" s="17"/>
      <c r="G39" s="17"/>
      <c r="H39" s="17"/>
      <c r="I39" s="17"/>
    </row>
    <row r="40" spans="1:9" x14ac:dyDescent="0.25">
      <c r="A40" s="14" t="s">
        <v>35</v>
      </c>
      <c r="B40" s="20"/>
      <c r="C40" s="37"/>
      <c r="D40" s="37"/>
      <c r="E40" s="15">
        <f t="shared" si="0"/>
        <v>0</v>
      </c>
      <c r="F40" s="17"/>
      <c r="G40" s="17"/>
      <c r="H40" s="17"/>
      <c r="I40" s="17"/>
    </row>
    <row r="41" spans="1:9" x14ac:dyDescent="0.25">
      <c r="A41" s="10" t="s">
        <v>36</v>
      </c>
      <c r="B41" s="25"/>
      <c r="C41" s="17"/>
      <c r="D41" s="17"/>
      <c r="E41" s="11">
        <f t="shared" si="0"/>
        <v>0</v>
      </c>
      <c r="F41" s="17"/>
      <c r="G41" s="17"/>
      <c r="H41" s="17"/>
      <c r="I41" s="17"/>
    </row>
    <row r="42" spans="1:9" x14ac:dyDescent="0.25">
      <c r="A42" s="14" t="s">
        <v>37</v>
      </c>
      <c r="B42" s="20"/>
      <c r="C42" s="37"/>
      <c r="D42" s="37"/>
      <c r="E42" s="15">
        <f t="shared" si="0"/>
        <v>0</v>
      </c>
      <c r="F42" s="18"/>
      <c r="G42" s="18"/>
      <c r="H42" s="18"/>
      <c r="I42" s="18"/>
    </row>
    <row r="43" spans="1:9" x14ac:dyDescent="0.25">
      <c r="A43" s="8"/>
      <c r="B43" s="38"/>
      <c r="C43" s="41"/>
      <c r="D43" s="17"/>
      <c r="E43" s="17"/>
      <c r="F43" s="36"/>
      <c r="G43" s="36"/>
      <c r="H43" s="36"/>
      <c r="I43" s="36"/>
    </row>
    <row r="44" spans="1:9" x14ac:dyDescent="0.25">
      <c r="A44" s="10"/>
      <c r="B44" s="39"/>
      <c r="C44" s="42" t="s">
        <v>169</v>
      </c>
      <c r="D44" s="40" t="s">
        <v>169</v>
      </c>
      <c r="E44" s="40" t="s">
        <v>169</v>
      </c>
      <c r="F44" s="40" t="s">
        <v>169</v>
      </c>
      <c r="G44" s="40" t="s">
        <v>169</v>
      </c>
      <c r="H44" s="40" t="s">
        <v>169</v>
      </c>
      <c r="I44" s="40" t="s">
        <v>169</v>
      </c>
    </row>
    <row r="45" spans="1:9" ht="15.75" x14ac:dyDescent="0.25">
      <c r="A45" s="44" t="s">
        <v>170</v>
      </c>
      <c r="B45" s="43"/>
      <c r="C45" s="45" t="e">
        <f>AVERAGE(C13:C42)</f>
        <v>#DIV/0!</v>
      </c>
      <c r="D45" s="45" t="e">
        <f>AVERAGE(D13:D42)</f>
        <v>#DIV/0!</v>
      </c>
      <c r="E45" s="45" t="e">
        <f>D45-C45</f>
        <v>#DIV/0!</v>
      </c>
      <c r="F45" s="46" t="e">
        <f>AVERAGE(F13:F43)</f>
        <v>#DIV/0!</v>
      </c>
      <c r="G45" s="46" t="e">
        <f>AVERAGE(G13:G43)</f>
        <v>#DIV/0!</v>
      </c>
      <c r="H45" s="46" t="e">
        <f>AVERAGE(H13:H43)</f>
        <v>#DIV/0!</v>
      </c>
      <c r="I45" s="46" t="e">
        <f>AVERAGE(I13:I43)</f>
        <v>#DIV/0!</v>
      </c>
    </row>
    <row r="46" spans="1:9" ht="43.5" customHeight="1" x14ac:dyDescent="0.25"/>
    <row r="47" spans="1:9" x14ac:dyDescent="0.25">
      <c r="A47" s="50" t="s">
        <v>38</v>
      </c>
      <c r="B47" s="50"/>
      <c r="C47" s="50"/>
      <c r="D47" s="50"/>
      <c r="E47" s="50"/>
      <c r="F47" s="50"/>
    </row>
    <row r="48" spans="1:9" ht="32.25" customHeight="1" x14ac:dyDescent="0.25">
      <c r="A48" s="50" t="s">
        <v>168</v>
      </c>
      <c r="B48" s="50"/>
      <c r="C48" s="50"/>
      <c r="D48" s="50"/>
      <c r="E48" s="50"/>
      <c r="F48" s="50"/>
      <c r="G48" s="50"/>
    </row>
    <row r="50" spans="1:5" x14ac:dyDescent="0.25">
      <c r="A50" t="s">
        <v>40</v>
      </c>
      <c r="C50" t="e">
        <f>STDEV(C13:C42)</f>
        <v>#DIV/0!</v>
      </c>
      <c r="D50" t="e">
        <f>STDEV(D13:D42)</f>
        <v>#DIV/0!</v>
      </c>
    </row>
    <row r="51" spans="1:5" x14ac:dyDescent="0.25">
      <c r="A51" t="s">
        <v>41</v>
      </c>
      <c r="C51" t="e">
        <f>(C50+D50)/2</f>
        <v>#DIV/0!</v>
      </c>
    </row>
    <row r="53" spans="1:5" ht="15.75" x14ac:dyDescent="0.25">
      <c r="A53" s="5" t="s">
        <v>42</v>
      </c>
      <c r="B53" s="5"/>
      <c r="C53" s="5" t="e">
        <f>(D45-C45)/C51</f>
        <v>#DIV/0!</v>
      </c>
    </row>
    <row r="55" spans="1:5" x14ac:dyDescent="0.25">
      <c r="A55" t="s">
        <v>167</v>
      </c>
    </row>
    <row r="59" spans="1:5" x14ac:dyDescent="0.25">
      <c r="A59" s="47" t="s">
        <v>44</v>
      </c>
      <c r="B59" s="48"/>
      <c r="C59" s="48"/>
      <c r="D59" s="48"/>
      <c r="E59" s="48"/>
    </row>
    <row r="60" spans="1:5" x14ac:dyDescent="0.25">
      <c r="C60" t="s">
        <v>49</v>
      </c>
      <c r="D60" t="s">
        <v>50</v>
      </c>
      <c r="E60" t="s">
        <v>171</v>
      </c>
    </row>
    <row r="61" spans="1:5" x14ac:dyDescent="0.25">
      <c r="A61" t="s">
        <v>45</v>
      </c>
      <c r="C61" t="e">
        <f>AVERAGE(C13:C42)</f>
        <v>#DIV/0!</v>
      </c>
      <c r="D61" t="e">
        <f>AVERAGE(D13:D42)</f>
        <v>#DIV/0!</v>
      </c>
      <c r="E61">
        <f>AVERAGE(E13:E42)</f>
        <v>0</v>
      </c>
    </row>
    <row r="62" spans="1:5" x14ac:dyDescent="0.25">
      <c r="A62" t="s">
        <v>46</v>
      </c>
      <c r="C62" t="e">
        <f>MEDIAN(C13:C42)</f>
        <v>#NUM!</v>
      </c>
      <c r="D62" t="e">
        <f>MEDIAN(D13:D42)</f>
        <v>#NUM!</v>
      </c>
      <c r="E62">
        <f>MEDIAN(E13:E42)</f>
        <v>0</v>
      </c>
    </row>
    <row r="63" spans="1:5" x14ac:dyDescent="0.25">
      <c r="A63" t="s">
        <v>47</v>
      </c>
      <c r="C63" t="e">
        <f>_xlfn.MODE.SNGL(C13:C42)</f>
        <v>#N/A</v>
      </c>
      <c r="D63" t="e">
        <f>_xlfn.MODE.SNGL(D13:D42)</f>
        <v>#N/A</v>
      </c>
      <c r="E63">
        <f>_xlfn.MODE.SNGL(E13:E42)</f>
        <v>0</v>
      </c>
    </row>
    <row r="64" spans="1:5" x14ac:dyDescent="0.25">
      <c r="A64" t="s">
        <v>51</v>
      </c>
      <c r="C64">
        <f>MIN(C13:C42)</f>
        <v>0</v>
      </c>
      <c r="D64">
        <f>MIN(D13:D42)</f>
        <v>0</v>
      </c>
      <c r="E64">
        <f>MIN(E13:E42)</f>
        <v>0</v>
      </c>
    </row>
    <row r="65" spans="1:5" x14ac:dyDescent="0.25">
      <c r="A65" t="s">
        <v>52</v>
      </c>
      <c r="C65">
        <f>MAX(C13:C42)</f>
        <v>0</v>
      </c>
      <c r="D65">
        <f>MAX(D13:D42)</f>
        <v>0</v>
      </c>
      <c r="E65">
        <f>MAX(E13:E42)</f>
        <v>0</v>
      </c>
    </row>
    <row r="66" spans="1:5" x14ac:dyDescent="0.25">
      <c r="A66" t="s">
        <v>48</v>
      </c>
      <c r="C66">
        <f>C65-C64</f>
        <v>0</v>
      </c>
      <c r="D66">
        <f t="shared" ref="D66:E66" si="1">D65-D64</f>
        <v>0</v>
      </c>
      <c r="E66">
        <f t="shared" si="1"/>
        <v>0</v>
      </c>
    </row>
  </sheetData>
  <mergeCells count="6">
    <mergeCell ref="A59:E59"/>
    <mergeCell ref="A1:I1"/>
    <mergeCell ref="A47:F47"/>
    <mergeCell ref="A48:G48"/>
    <mergeCell ref="F9:I10"/>
    <mergeCell ref="C10:E10"/>
  </mergeCells>
  <pageMargins left="0.5" right="0.5" top="0.75" bottom="0.75" header="0.3" footer="0.3"/>
  <pageSetup scale="4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X34"/>
  <sheetViews>
    <sheetView topLeftCell="CJ1" workbookViewId="0">
      <selection activeCell="CX34" sqref="CX34"/>
    </sheetView>
  </sheetViews>
  <sheetFormatPr defaultRowHeight="15" x14ac:dyDescent="0.25"/>
  <sheetData>
    <row r="2" spans="1:102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  <c r="Y2" t="s">
        <v>83</v>
      </c>
      <c r="Z2" t="s">
        <v>84</v>
      </c>
      <c r="AA2" t="s">
        <v>85</v>
      </c>
      <c r="AB2" t="s">
        <v>86</v>
      </c>
      <c r="AC2" t="s">
        <v>87</v>
      </c>
      <c r="AD2" t="s">
        <v>88</v>
      </c>
      <c r="AE2" t="s">
        <v>89</v>
      </c>
      <c r="AF2" t="s">
        <v>90</v>
      </c>
      <c r="AG2" t="s">
        <v>91</v>
      </c>
      <c r="AH2" t="s">
        <v>92</v>
      </c>
      <c r="AI2" t="s">
        <v>93</v>
      </c>
      <c r="AJ2" t="s">
        <v>94</v>
      </c>
      <c r="AK2" t="s">
        <v>95</v>
      </c>
      <c r="AL2" t="s">
        <v>96</v>
      </c>
      <c r="AM2" t="s">
        <v>97</v>
      </c>
      <c r="AN2" t="s">
        <v>98</v>
      </c>
      <c r="AO2" t="s">
        <v>99</v>
      </c>
      <c r="AP2" t="s">
        <v>100</v>
      </c>
      <c r="AQ2" t="s">
        <v>101</v>
      </c>
      <c r="AR2" t="s">
        <v>102</v>
      </c>
      <c r="AS2" t="s">
        <v>103</v>
      </c>
      <c r="AT2" t="s">
        <v>104</v>
      </c>
      <c r="AU2" t="s">
        <v>105</v>
      </c>
      <c r="AV2" t="s">
        <v>106</v>
      </c>
      <c r="AW2" t="s">
        <v>107</v>
      </c>
      <c r="AX2" t="s">
        <v>108</v>
      </c>
      <c r="AY2" t="s">
        <v>109</v>
      </c>
      <c r="AZ2" t="s">
        <v>110</v>
      </c>
      <c r="BA2" t="s">
        <v>111</v>
      </c>
      <c r="BB2" t="s">
        <v>112</v>
      </c>
      <c r="BC2" t="s">
        <v>113</v>
      </c>
      <c r="BD2" t="s">
        <v>114</v>
      </c>
      <c r="BE2" t="s">
        <v>115</v>
      </c>
      <c r="BF2" t="s">
        <v>116</v>
      </c>
      <c r="BG2" t="s">
        <v>117</v>
      </c>
      <c r="BH2" t="s">
        <v>118</v>
      </c>
      <c r="BI2" t="s">
        <v>119</v>
      </c>
      <c r="BJ2" t="s">
        <v>120</v>
      </c>
      <c r="BK2" t="s">
        <v>121</v>
      </c>
      <c r="BL2" t="s">
        <v>122</v>
      </c>
      <c r="BM2" t="s">
        <v>123</v>
      </c>
      <c r="BN2" t="s">
        <v>124</v>
      </c>
      <c r="BO2" t="s">
        <v>125</v>
      </c>
      <c r="BP2" t="s">
        <v>126</v>
      </c>
      <c r="BQ2" t="s">
        <v>127</v>
      </c>
      <c r="BR2" t="s">
        <v>128</v>
      </c>
      <c r="BS2" t="s">
        <v>129</v>
      </c>
      <c r="BT2" t="s">
        <v>130</v>
      </c>
      <c r="BU2" t="s">
        <v>131</v>
      </c>
      <c r="BV2" t="s">
        <v>132</v>
      </c>
      <c r="BW2" t="s">
        <v>133</v>
      </c>
      <c r="BX2" t="s">
        <v>134</v>
      </c>
      <c r="BY2" t="s">
        <v>135</v>
      </c>
      <c r="BZ2" t="s">
        <v>136</v>
      </c>
      <c r="CA2" t="s">
        <v>137</v>
      </c>
      <c r="CB2" t="s">
        <v>138</v>
      </c>
      <c r="CC2" t="s">
        <v>139</v>
      </c>
      <c r="CD2" t="s">
        <v>140</v>
      </c>
      <c r="CE2" t="s">
        <v>141</v>
      </c>
      <c r="CF2" t="s">
        <v>142</v>
      </c>
      <c r="CG2" t="s">
        <v>143</v>
      </c>
      <c r="CH2" t="s">
        <v>144</v>
      </c>
      <c r="CI2" t="s">
        <v>145</v>
      </c>
      <c r="CJ2" t="s">
        <v>146</v>
      </c>
      <c r="CK2" t="s">
        <v>147</v>
      </c>
      <c r="CL2" t="s">
        <v>148</v>
      </c>
      <c r="CM2" t="s">
        <v>149</v>
      </c>
      <c r="CN2" t="s">
        <v>150</v>
      </c>
      <c r="CO2" t="s">
        <v>151</v>
      </c>
      <c r="CP2" t="s">
        <v>152</v>
      </c>
      <c r="CQ2" t="s">
        <v>153</v>
      </c>
      <c r="CR2" t="s">
        <v>154</v>
      </c>
      <c r="CS2" t="s">
        <v>155</v>
      </c>
      <c r="CT2" t="s">
        <v>156</v>
      </c>
      <c r="CU2" t="s">
        <v>157</v>
      </c>
      <c r="CV2" t="s">
        <v>158</v>
      </c>
      <c r="CW2" t="s">
        <v>159</v>
      </c>
      <c r="CX2" t="s">
        <v>160</v>
      </c>
    </row>
    <row r="3" spans="1:102" ht="15.75" x14ac:dyDescent="0.25">
      <c r="A3" s="3" t="s">
        <v>0</v>
      </c>
    </row>
    <row r="4" spans="1:102" x14ac:dyDescent="0.25">
      <c r="A4" s="1" t="s">
        <v>8</v>
      </c>
      <c r="CX4">
        <v>1</v>
      </c>
    </row>
    <row r="5" spans="1:102" x14ac:dyDescent="0.25">
      <c r="A5" s="1" t="s">
        <v>9</v>
      </c>
      <c r="CX5">
        <v>1</v>
      </c>
    </row>
    <row r="6" spans="1:102" x14ac:dyDescent="0.25">
      <c r="A6" s="1" t="s">
        <v>10</v>
      </c>
      <c r="CX6">
        <v>1</v>
      </c>
    </row>
    <row r="7" spans="1:102" x14ac:dyDescent="0.25">
      <c r="A7" s="1" t="s">
        <v>11</v>
      </c>
      <c r="CX7">
        <v>1</v>
      </c>
    </row>
    <row r="8" spans="1:102" x14ac:dyDescent="0.25">
      <c r="A8" s="1" t="s">
        <v>12</v>
      </c>
      <c r="CX8">
        <v>0</v>
      </c>
    </row>
    <row r="9" spans="1:102" x14ac:dyDescent="0.25">
      <c r="A9" s="1" t="s">
        <v>13</v>
      </c>
      <c r="CX9">
        <v>1</v>
      </c>
    </row>
    <row r="10" spans="1:102" x14ac:dyDescent="0.25">
      <c r="A10" s="1" t="s">
        <v>14</v>
      </c>
      <c r="CX10">
        <v>1</v>
      </c>
    </row>
    <row r="11" spans="1:102" x14ac:dyDescent="0.25">
      <c r="A11" s="1" t="s">
        <v>15</v>
      </c>
      <c r="CX11">
        <v>1</v>
      </c>
    </row>
    <row r="12" spans="1:102" x14ac:dyDescent="0.25">
      <c r="A12" s="1" t="s">
        <v>16</v>
      </c>
      <c r="CX12">
        <v>0</v>
      </c>
    </row>
    <row r="13" spans="1:102" x14ac:dyDescent="0.25">
      <c r="A13" s="1" t="s">
        <v>17</v>
      </c>
      <c r="CX13">
        <v>0</v>
      </c>
    </row>
    <row r="14" spans="1:102" x14ac:dyDescent="0.25">
      <c r="A14" s="1" t="s">
        <v>18</v>
      </c>
      <c r="CX14">
        <v>1</v>
      </c>
    </row>
    <row r="15" spans="1:102" x14ac:dyDescent="0.25">
      <c r="A15" s="1" t="s">
        <v>19</v>
      </c>
      <c r="CX15">
        <v>1</v>
      </c>
    </row>
    <row r="16" spans="1:102" x14ac:dyDescent="0.25">
      <c r="A16" s="1" t="s">
        <v>20</v>
      </c>
      <c r="CX16">
        <v>0</v>
      </c>
    </row>
    <row r="17" spans="1:1" x14ac:dyDescent="0.25">
      <c r="A17" s="1" t="s">
        <v>21</v>
      </c>
    </row>
    <row r="18" spans="1:1" x14ac:dyDescent="0.25">
      <c r="A18" s="1" t="s">
        <v>22</v>
      </c>
    </row>
    <row r="19" spans="1:1" x14ac:dyDescent="0.25">
      <c r="A19" s="1" t="s">
        <v>23</v>
      </c>
    </row>
    <row r="20" spans="1:1" x14ac:dyDescent="0.25">
      <c r="A20" s="1" t="s">
        <v>24</v>
      </c>
    </row>
    <row r="21" spans="1:1" x14ac:dyDescent="0.25">
      <c r="A21" s="1" t="s">
        <v>25</v>
      </c>
    </row>
    <row r="22" spans="1:1" x14ac:dyDescent="0.25">
      <c r="A22" s="1" t="s">
        <v>26</v>
      </c>
    </row>
    <row r="23" spans="1:1" x14ac:dyDescent="0.25">
      <c r="A23" s="1" t="s">
        <v>27</v>
      </c>
    </row>
    <row r="24" spans="1:1" x14ac:dyDescent="0.25">
      <c r="A24" s="1" t="s">
        <v>28</v>
      </c>
    </row>
    <row r="25" spans="1:1" x14ac:dyDescent="0.25">
      <c r="A25" s="1" t="s">
        <v>29</v>
      </c>
    </row>
    <row r="26" spans="1:1" x14ac:dyDescent="0.25">
      <c r="A26" s="1" t="s">
        <v>30</v>
      </c>
    </row>
    <row r="27" spans="1:1" x14ac:dyDescent="0.25">
      <c r="A27" s="1" t="s">
        <v>31</v>
      </c>
    </row>
    <row r="28" spans="1:1" x14ac:dyDescent="0.25">
      <c r="A28" s="1" t="s">
        <v>32</v>
      </c>
    </row>
    <row r="29" spans="1:1" x14ac:dyDescent="0.25">
      <c r="A29" s="1" t="s">
        <v>33</v>
      </c>
    </row>
    <row r="30" spans="1:1" x14ac:dyDescent="0.25">
      <c r="A30" s="1" t="s">
        <v>34</v>
      </c>
    </row>
    <row r="31" spans="1:1" x14ac:dyDescent="0.25">
      <c r="A31" s="1" t="s">
        <v>35</v>
      </c>
    </row>
    <row r="32" spans="1:1" x14ac:dyDescent="0.25">
      <c r="A32" s="1" t="s">
        <v>36</v>
      </c>
    </row>
    <row r="33" spans="1:102" x14ac:dyDescent="0.25">
      <c r="A33" s="1" t="s">
        <v>37</v>
      </c>
    </row>
    <row r="34" spans="1:102" x14ac:dyDescent="0.25">
      <c r="C34" s="30" t="e">
        <f>AVERAGE(C4:C33)</f>
        <v>#DIV/0!</v>
      </c>
      <c r="D34" s="30" t="e">
        <f t="shared" ref="D34:W34" si="0">AVERAGE(D4:D33)</f>
        <v>#DIV/0!</v>
      </c>
      <c r="E34" s="30" t="e">
        <f t="shared" si="0"/>
        <v>#DIV/0!</v>
      </c>
      <c r="F34" s="30" t="e">
        <f t="shared" si="0"/>
        <v>#DIV/0!</v>
      </c>
      <c r="G34" s="30" t="e">
        <f t="shared" si="0"/>
        <v>#DIV/0!</v>
      </c>
      <c r="H34" s="30" t="e">
        <f t="shared" si="0"/>
        <v>#DIV/0!</v>
      </c>
      <c r="I34" s="30" t="e">
        <f t="shared" si="0"/>
        <v>#DIV/0!</v>
      </c>
      <c r="J34" s="30" t="e">
        <f t="shared" si="0"/>
        <v>#DIV/0!</v>
      </c>
      <c r="K34" s="30" t="e">
        <f t="shared" si="0"/>
        <v>#DIV/0!</v>
      </c>
      <c r="L34" s="30" t="e">
        <f t="shared" si="0"/>
        <v>#DIV/0!</v>
      </c>
      <c r="M34" s="30" t="e">
        <f t="shared" si="0"/>
        <v>#DIV/0!</v>
      </c>
      <c r="N34" s="30" t="e">
        <f t="shared" si="0"/>
        <v>#DIV/0!</v>
      </c>
      <c r="O34" s="30" t="e">
        <f t="shared" si="0"/>
        <v>#DIV/0!</v>
      </c>
      <c r="P34" s="30" t="e">
        <f t="shared" si="0"/>
        <v>#DIV/0!</v>
      </c>
      <c r="Q34" s="30" t="e">
        <f t="shared" si="0"/>
        <v>#DIV/0!</v>
      </c>
      <c r="R34" s="30" t="e">
        <f t="shared" si="0"/>
        <v>#DIV/0!</v>
      </c>
      <c r="S34" s="30" t="e">
        <f t="shared" si="0"/>
        <v>#DIV/0!</v>
      </c>
      <c r="T34" s="30" t="e">
        <f t="shared" si="0"/>
        <v>#DIV/0!</v>
      </c>
      <c r="U34" s="30" t="e">
        <f t="shared" si="0"/>
        <v>#DIV/0!</v>
      </c>
      <c r="V34" s="30" t="e">
        <f t="shared" si="0"/>
        <v>#DIV/0!</v>
      </c>
      <c r="W34" s="30" t="e">
        <f t="shared" si="0"/>
        <v>#DIV/0!</v>
      </c>
      <c r="X34" s="30" t="e">
        <f t="shared" ref="X34" si="1">AVERAGE(X4:X33)</f>
        <v>#DIV/0!</v>
      </c>
      <c r="Y34" s="30" t="e">
        <f t="shared" ref="Y34" si="2">AVERAGE(Y4:Y33)</f>
        <v>#DIV/0!</v>
      </c>
      <c r="Z34" s="30" t="e">
        <f t="shared" ref="Z34" si="3">AVERAGE(Z4:Z33)</f>
        <v>#DIV/0!</v>
      </c>
      <c r="AA34" s="30" t="e">
        <f t="shared" ref="AA34" si="4">AVERAGE(AA4:AA33)</f>
        <v>#DIV/0!</v>
      </c>
      <c r="AB34" s="30" t="e">
        <f t="shared" ref="AB34" si="5">AVERAGE(AB4:AB33)</f>
        <v>#DIV/0!</v>
      </c>
      <c r="AC34" s="30" t="e">
        <f t="shared" ref="AC34" si="6">AVERAGE(AC4:AC33)</f>
        <v>#DIV/0!</v>
      </c>
      <c r="AD34" s="30" t="e">
        <f t="shared" ref="AD34" si="7">AVERAGE(AD4:AD33)</f>
        <v>#DIV/0!</v>
      </c>
      <c r="AE34" s="30" t="e">
        <f t="shared" ref="AE34" si="8">AVERAGE(AE4:AE33)</f>
        <v>#DIV/0!</v>
      </c>
      <c r="AF34" s="30" t="e">
        <f t="shared" ref="AF34" si="9">AVERAGE(AF4:AF33)</f>
        <v>#DIV/0!</v>
      </c>
      <c r="AG34" s="30" t="e">
        <f t="shared" ref="AG34" si="10">AVERAGE(AG4:AG33)</f>
        <v>#DIV/0!</v>
      </c>
      <c r="AH34" s="30" t="e">
        <f t="shared" ref="AH34" si="11">AVERAGE(AH4:AH33)</f>
        <v>#DIV/0!</v>
      </c>
      <c r="AI34" s="30" t="e">
        <f t="shared" ref="AI34" si="12">AVERAGE(AI4:AI33)</f>
        <v>#DIV/0!</v>
      </c>
      <c r="AJ34" s="30" t="e">
        <f t="shared" ref="AJ34" si="13">AVERAGE(AJ4:AJ33)</f>
        <v>#DIV/0!</v>
      </c>
      <c r="AK34" s="30" t="e">
        <f t="shared" ref="AK34" si="14">AVERAGE(AK4:AK33)</f>
        <v>#DIV/0!</v>
      </c>
      <c r="AL34" s="30" t="e">
        <f t="shared" ref="AL34" si="15">AVERAGE(AL4:AL33)</f>
        <v>#DIV/0!</v>
      </c>
      <c r="AM34" s="30" t="e">
        <f t="shared" ref="AM34" si="16">AVERAGE(AM4:AM33)</f>
        <v>#DIV/0!</v>
      </c>
      <c r="AN34" s="30" t="e">
        <f t="shared" ref="AN34" si="17">AVERAGE(AN4:AN33)</f>
        <v>#DIV/0!</v>
      </c>
      <c r="AO34" s="30" t="e">
        <f t="shared" ref="AO34" si="18">AVERAGE(AO4:AO33)</f>
        <v>#DIV/0!</v>
      </c>
      <c r="AP34" s="30" t="e">
        <f t="shared" ref="AP34:AQ34" si="19">AVERAGE(AP4:AP33)</f>
        <v>#DIV/0!</v>
      </c>
      <c r="AQ34" s="30" t="e">
        <f t="shared" si="19"/>
        <v>#DIV/0!</v>
      </c>
      <c r="AR34" s="30" t="e">
        <f t="shared" ref="AR34" si="20">AVERAGE(AR4:AR33)</f>
        <v>#DIV/0!</v>
      </c>
      <c r="AS34" s="30" t="e">
        <f t="shared" ref="AS34" si="21">AVERAGE(AS4:AS33)</f>
        <v>#DIV/0!</v>
      </c>
      <c r="AT34" s="30" t="e">
        <f t="shared" ref="AT34" si="22">AVERAGE(AT4:AT33)</f>
        <v>#DIV/0!</v>
      </c>
      <c r="AU34" s="30" t="e">
        <f t="shared" ref="AU34" si="23">AVERAGE(AU4:AU33)</f>
        <v>#DIV/0!</v>
      </c>
      <c r="AV34" s="30" t="e">
        <f t="shared" ref="AV34" si="24">AVERAGE(AV4:AV33)</f>
        <v>#DIV/0!</v>
      </c>
      <c r="AW34" s="30" t="e">
        <f t="shared" ref="AW34" si="25">AVERAGE(AW4:AW33)</f>
        <v>#DIV/0!</v>
      </c>
      <c r="AX34" s="30" t="e">
        <f t="shared" ref="AX34" si="26">AVERAGE(AX4:AX33)</f>
        <v>#DIV/0!</v>
      </c>
      <c r="AY34" s="30" t="e">
        <f t="shared" ref="AY34" si="27">AVERAGE(AY4:AY33)</f>
        <v>#DIV/0!</v>
      </c>
      <c r="AZ34" s="30" t="e">
        <f t="shared" ref="AZ34" si="28">AVERAGE(AZ4:AZ33)</f>
        <v>#DIV/0!</v>
      </c>
      <c r="BA34" s="30" t="e">
        <f t="shared" ref="BA34" si="29">AVERAGE(BA4:BA33)</f>
        <v>#DIV/0!</v>
      </c>
      <c r="BB34" s="30" t="e">
        <f t="shared" ref="BB34" si="30">AVERAGE(BB4:BB33)</f>
        <v>#DIV/0!</v>
      </c>
      <c r="BC34" s="30" t="e">
        <f>AVERAGE(BC4:BC33)</f>
        <v>#DIV/0!</v>
      </c>
      <c r="BD34" s="30" t="e">
        <f t="shared" ref="BD34" si="31">AVERAGE(BD4:BD33)</f>
        <v>#DIV/0!</v>
      </c>
      <c r="BE34" s="30" t="e">
        <f t="shared" ref="BE34" si="32">AVERAGE(BE4:BE33)</f>
        <v>#DIV/0!</v>
      </c>
      <c r="BF34" s="30" t="e">
        <f t="shared" ref="BF34" si="33">AVERAGE(BF4:BF33)</f>
        <v>#DIV/0!</v>
      </c>
      <c r="BG34" s="30" t="e">
        <f t="shared" ref="BG34" si="34">AVERAGE(BG4:BG33)</f>
        <v>#DIV/0!</v>
      </c>
      <c r="BH34" s="30" t="e">
        <f t="shared" ref="BH34" si="35">AVERAGE(BH4:BH33)</f>
        <v>#DIV/0!</v>
      </c>
      <c r="BI34" s="30" t="e">
        <f t="shared" ref="BI34" si="36">AVERAGE(BI4:BI33)</f>
        <v>#DIV/0!</v>
      </c>
      <c r="BJ34" s="30" t="e">
        <f t="shared" ref="BJ34" si="37">AVERAGE(BJ4:BJ33)</f>
        <v>#DIV/0!</v>
      </c>
      <c r="BK34" s="30" t="e">
        <f t="shared" ref="BK34" si="38">AVERAGE(BK4:BK33)</f>
        <v>#DIV/0!</v>
      </c>
      <c r="BL34" s="30" t="e">
        <f t="shared" ref="BL34" si="39">AVERAGE(BL4:BL33)</f>
        <v>#DIV/0!</v>
      </c>
      <c r="BM34" s="30" t="e">
        <f t="shared" ref="BM34" si="40">AVERAGE(BM4:BM33)</f>
        <v>#DIV/0!</v>
      </c>
      <c r="BN34" s="30" t="e">
        <f t="shared" ref="BN34" si="41">AVERAGE(BN4:BN33)</f>
        <v>#DIV/0!</v>
      </c>
      <c r="BO34" s="30" t="e">
        <f t="shared" ref="BO34" si="42">AVERAGE(BO4:BO33)</f>
        <v>#DIV/0!</v>
      </c>
      <c r="BP34" s="30" t="e">
        <f t="shared" ref="BP34" si="43">AVERAGE(BP4:BP33)</f>
        <v>#DIV/0!</v>
      </c>
      <c r="BQ34" s="30" t="e">
        <f t="shared" ref="BQ34" si="44">AVERAGE(BQ4:BQ33)</f>
        <v>#DIV/0!</v>
      </c>
      <c r="BR34" s="30" t="e">
        <f t="shared" ref="BR34" si="45">AVERAGE(BR4:BR33)</f>
        <v>#DIV/0!</v>
      </c>
      <c r="BS34" s="30" t="e">
        <f t="shared" ref="BS34" si="46">AVERAGE(BS4:BS33)</f>
        <v>#DIV/0!</v>
      </c>
      <c r="BT34" s="30" t="e">
        <f t="shared" ref="BT34" si="47">AVERAGE(BT4:BT33)</f>
        <v>#DIV/0!</v>
      </c>
      <c r="BU34" s="30" t="e">
        <f t="shared" ref="BU34" si="48">AVERAGE(BU4:BU33)</f>
        <v>#DIV/0!</v>
      </c>
      <c r="BV34" s="30" t="e">
        <f t="shared" ref="BV34" si="49">AVERAGE(BV4:BV33)</f>
        <v>#DIV/0!</v>
      </c>
      <c r="BW34" s="30" t="e">
        <f t="shared" ref="BW34" si="50">AVERAGE(BW4:BW33)</f>
        <v>#DIV/0!</v>
      </c>
      <c r="BX34" s="30" t="e">
        <f t="shared" ref="BX34" si="51">AVERAGE(BX4:BX33)</f>
        <v>#DIV/0!</v>
      </c>
      <c r="BY34" s="30" t="e">
        <f t="shared" ref="BY34" si="52">AVERAGE(BY4:BY33)</f>
        <v>#DIV/0!</v>
      </c>
      <c r="BZ34" s="30" t="e">
        <f t="shared" ref="BZ34" si="53">AVERAGE(BZ4:BZ33)</f>
        <v>#DIV/0!</v>
      </c>
      <c r="CA34" s="30" t="e">
        <f t="shared" ref="CA34" si="54">AVERAGE(CA4:CA33)</f>
        <v>#DIV/0!</v>
      </c>
      <c r="CB34" s="30" t="e">
        <f t="shared" ref="CB34" si="55">AVERAGE(CB4:CB33)</f>
        <v>#DIV/0!</v>
      </c>
      <c r="CC34" s="30" t="e">
        <f t="shared" ref="CC34" si="56">AVERAGE(CC4:CC33)</f>
        <v>#DIV/0!</v>
      </c>
      <c r="CD34" s="30" t="e">
        <f t="shared" ref="CD34" si="57">AVERAGE(CD4:CD33)</f>
        <v>#DIV/0!</v>
      </c>
      <c r="CE34" s="30" t="e">
        <f t="shared" ref="CE34" si="58">AVERAGE(CE4:CE33)</f>
        <v>#DIV/0!</v>
      </c>
      <c r="CF34" s="30" t="e">
        <f t="shared" ref="CF34" si="59">AVERAGE(CF4:CF33)</f>
        <v>#DIV/0!</v>
      </c>
      <c r="CG34" s="30" t="e">
        <f t="shared" ref="CG34" si="60">AVERAGE(CG4:CG33)</f>
        <v>#DIV/0!</v>
      </c>
      <c r="CH34" s="30" t="e">
        <f t="shared" ref="CH34" si="61">AVERAGE(CH4:CH33)</f>
        <v>#DIV/0!</v>
      </c>
      <c r="CI34" s="30" t="e">
        <f t="shared" ref="CI34" si="62">AVERAGE(CI4:CI33)</f>
        <v>#DIV/0!</v>
      </c>
      <c r="CJ34" s="30" t="e">
        <f t="shared" ref="CJ34" si="63">AVERAGE(CJ4:CJ33)</f>
        <v>#DIV/0!</v>
      </c>
      <c r="CK34" s="30" t="e">
        <f t="shared" ref="CK34" si="64">AVERAGE(CK4:CK33)</f>
        <v>#DIV/0!</v>
      </c>
      <c r="CL34" s="30" t="e">
        <f t="shared" ref="CL34" si="65">AVERAGE(CL4:CL33)</f>
        <v>#DIV/0!</v>
      </c>
      <c r="CM34" s="30" t="e">
        <f t="shared" ref="CM34" si="66">AVERAGE(CM4:CM33)</f>
        <v>#DIV/0!</v>
      </c>
      <c r="CN34" s="30" t="e">
        <f t="shared" ref="CN34" si="67">AVERAGE(CN4:CN33)</f>
        <v>#DIV/0!</v>
      </c>
      <c r="CO34" s="30" t="e">
        <f t="shared" ref="CO34" si="68">AVERAGE(CO4:CO33)</f>
        <v>#DIV/0!</v>
      </c>
      <c r="CP34" s="30" t="e">
        <f t="shared" ref="CP34" si="69">AVERAGE(CP4:CP33)</f>
        <v>#DIV/0!</v>
      </c>
      <c r="CQ34" s="30" t="e">
        <f t="shared" ref="CQ34" si="70">AVERAGE(CQ4:CQ33)</f>
        <v>#DIV/0!</v>
      </c>
      <c r="CR34" s="30" t="e">
        <f t="shared" ref="CR34" si="71">AVERAGE(CR4:CR33)</f>
        <v>#DIV/0!</v>
      </c>
      <c r="CS34" s="30" t="e">
        <f t="shared" ref="CS34" si="72">AVERAGE(CS4:CS33)</f>
        <v>#DIV/0!</v>
      </c>
      <c r="CT34" s="30" t="e">
        <f t="shared" ref="CT34" si="73">AVERAGE(CT4:CT33)</f>
        <v>#DIV/0!</v>
      </c>
      <c r="CU34" s="30" t="e">
        <f t="shared" ref="CU34" si="74">AVERAGE(CU4:CU33)</f>
        <v>#DIV/0!</v>
      </c>
      <c r="CV34" s="30" t="e">
        <f t="shared" ref="CV34" si="75">AVERAGE(CV4:CV33)</f>
        <v>#DIV/0!</v>
      </c>
      <c r="CW34" s="30" t="e">
        <f t="shared" ref="CW34" si="76">AVERAGE(CW4:CW33)</f>
        <v>#DIV/0!</v>
      </c>
      <c r="CX34" s="30">
        <f t="shared" ref="CX34" si="77">AVERAGE(CX4:CX33)</f>
        <v>0.69230769230769229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Valdosta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mwillis</dc:creator>
  <cp:lastModifiedBy>Brenda J Drew Hoke</cp:lastModifiedBy>
  <cp:lastPrinted>2015-05-04T16:11:39Z</cp:lastPrinted>
  <dcterms:created xsi:type="dcterms:W3CDTF">2008-06-23T14:09:06Z</dcterms:created>
  <dcterms:modified xsi:type="dcterms:W3CDTF">2015-05-04T17:27:51Z</dcterms:modified>
</cp:coreProperties>
</file>